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77040" windowHeight="21120" tabRatio="500" firstSheet="0" activeTab="1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Master Programme" sheetId="2" state="visible" r:id="rId2"/>
    <sheet xmlns:r="http://schemas.openxmlformats.org/officeDocument/2006/relationships" name="Shell Findings" sheetId="3" state="visible" r:id="rId3"/>
    <sheet xmlns:r="http://schemas.openxmlformats.org/officeDocument/2006/relationships" name="Shell OFIs" sheetId="4" state="visible" r:id="rId4"/>
    <sheet xmlns:r="http://schemas.openxmlformats.org/officeDocument/2006/relationships" name="45001 Clauses" sheetId="5" state="visible" r:id="rId5"/>
    <sheet xmlns:r="http://schemas.openxmlformats.org/officeDocument/2006/relationships" name="MS Transition" sheetId="6" state="visible" r:id="rId6"/>
  </sheets>
  <definedNames>
    <definedName name="_xlnm._FilterDatabase" localSheetId="1" hidden="1">'Master Programme'!$A$3:$K$56</definedName>
  </definedNames>
  <calcPr calcId="191029" fullCalcOnLoad="1" iterateDelta="0.0001"/>
</workbook>
</file>

<file path=xl/styles.xml><?xml version="1.0" encoding="utf-8"?>
<styleSheet xmlns="http://schemas.openxmlformats.org/spreadsheetml/2006/main">
  <numFmts count="0"/>
  <fonts count="16">
    <font>
      <name val="Calibri"/>
      <charset val="1"/>
      <family val="2"/>
      <color theme="1"/>
      <sz val="11"/>
    </font>
    <font>
      <name val="Avenir Next LT Pro"/>
      <charset val="1"/>
      <b val="1"/>
      <color rgb="FF003C72"/>
      <sz val="14"/>
    </font>
    <font>
      <name val="Avenir Next LT Pro"/>
      <charset val="1"/>
      <color rgb="FF42515A"/>
      <sz val="10"/>
    </font>
    <font>
      <name val="Aptos"/>
      <charset val="1"/>
      <b val="1"/>
      <color rgb="FF003C72"/>
      <sz val="9"/>
    </font>
    <font>
      <name val="Aptos"/>
      <charset val="1"/>
      <color rgb="FF000000"/>
      <sz val="9"/>
    </font>
    <font>
      <name val="Avenir Next LT Pro"/>
      <charset val="1"/>
      <b val="1"/>
      <color rgb="FF003C72"/>
      <sz val="11"/>
    </font>
    <font>
      <name val="Aptos"/>
      <charset val="1"/>
      <b val="1"/>
      <color rgb="FF003C72"/>
      <sz val="18"/>
    </font>
    <font>
      <name val="Aptos"/>
      <charset val="1"/>
      <color rgb="FF42515A"/>
      <sz val="9"/>
    </font>
    <font>
      <name val="Aptos"/>
      <charset val="1"/>
      <b val="1"/>
      <color rgb="FF000000"/>
      <sz val="9"/>
    </font>
    <font>
      <name val="Aptos"/>
      <charset val="1"/>
      <b val="1"/>
      <color rgb="FFFFFFFF"/>
      <sz val="9"/>
    </font>
    <font>
      <name val="Avenir Next LT Pro"/>
      <charset val="1"/>
      <b val="1"/>
      <color rgb="FF003C72"/>
      <sz val="10"/>
    </font>
    <font>
      <name val="Aptos"/>
      <charset val="1"/>
      <sz val="9"/>
    </font>
    <font>
      <name val="Aptos"/>
      <charset val="1"/>
      <b val="1"/>
      <sz val="9"/>
    </font>
    <font>
      <name val="DejaVu Sans"/>
      <family val="2"/>
      <color rgb="FF000000"/>
      <sz val="9"/>
    </font>
    <font>
      <name val="Avenir Next LT Pro"/>
      <charset val="1"/>
      <color rgb="FF42515A"/>
      <sz val="9"/>
    </font>
    <font>
      <name val="Aptos"/>
      <sz val="9"/>
    </font>
  </fonts>
  <fills count="11">
    <fill>
      <patternFill/>
    </fill>
    <fill>
      <patternFill patternType="gray125"/>
    </fill>
    <fill>
      <patternFill patternType="solid">
        <fgColor rgb="FFE6EDF5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FFF2CC"/>
        <bgColor rgb="FFF2F2F2"/>
      </patternFill>
    </fill>
    <fill>
      <patternFill patternType="solid">
        <fgColor rgb="FFFFE0B2"/>
        <bgColor rgb="FFFFF2CC"/>
      </patternFill>
    </fill>
    <fill>
      <patternFill patternType="solid">
        <fgColor rgb="FFB3D9FF"/>
        <bgColor rgb="FF99CCFF"/>
      </patternFill>
    </fill>
    <fill>
      <patternFill patternType="solid">
        <fgColor rgb="FFF2F2F2"/>
        <bgColor rgb="FFE6EDF5"/>
      </patternFill>
    </fill>
    <fill>
      <patternFill patternType="solid">
        <fgColor rgb="FFC6EFCE"/>
        <bgColor rgb="FFE6EDF5"/>
      </patternFill>
    </fill>
    <fill>
      <patternFill patternType="solid">
        <fgColor rgb="FFFFC7CE"/>
        <bgColor rgb="FFFFE0B2"/>
      </patternFill>
    </fill>
    <fill>
      <patternFill patternType="solid">
        <fgColor rgb="FF003C72"/>
        <bgColor rgb="FF333399"/>
      </patternFill>
    </fill>
  </fills>
  <borders count="17">
    <border>
      <left/>
      <right/>
      <top/>
      <bottom/>
      <diagonal/>
    </border>
    <border>
      <left style="medium">
        <color rgb="FF003C72"/>
      </left>
      <right style="medium">
        <color rgb="FF003C72"/>
      </right>
      <top style="medium">
        <color rgb="FF003C72"/>
      </top>
      <bottom style="medium">
        <color rgb="FF003C72"/>
      </bottom>
      <diagonal/>
    </border>
    <border>
      <left style="medium">
        <color rgb="FF003C72"/>
      </left>
      <right style="thin">
        <color auto="1"/>
      </right>
      <top style="medium">
        <color rgb="FF003C72"/>
      </top>
      <bottom style="medium">
        <color rgb="FF003C72"/>
      </bottom>
      <diagonal/>
    </border>
    <border>
      <left style="thin">
        <color rgb="FF003C72"/>
      </left>
      <right style="thin">
        <color rgb="FF003C72"/>
      </right>
      <top style="thin">
        <color rgb="FF003C72"/>
      </top>
      <bottom style="thin">
        <color rgb="FF003C72"/>
      </bottom>
      <diagonal/>
    </border>
    <border>
      <left/>
      <right/>
      <top style="thin">
        <color rgb="FF003C72"/>
      </top>
      <bottom style="thin">
        <color rgb="FF003C72"/>
      </bottom>
      <diagonal/>
    </border>
    <border>
      <left/>
      <right style="thin">
        <color rgb="FF003C72"/>
      </right>
      <top style="thin">
        <color rgb="FF003C72"/>
      </top>
      <bottom style="thin">
        <color rgb="FF003C72"/>
      </bottom>
      <diagonal/>
    </border>
    <border>
      <left/>
      <right/>
      <top style="medium">
        <color rgb="FF003C72"/>
      </top>
      <bottom style="medium">
        <color rgb="FF003C72"/>
      </bottom>
      <diagonal/>
    </border>
    <border>
      <left/>
      <right style="thin">
        <color auto="1"/>
      </right>
      <top style="medium">
        <color rgb="FF003C72"/>
      </top>
      <bottom style="medium">
        <color rgb="FF003C72"/>
      </bottom>
      <diagonal/>
    </border>
    <border>
      <left/>
      <right style="medium">
        <color rgb="FF003C72"/>
      </right>
      <top style="medium">
        <color rgb="FF003C72"/>
      </top>
      <bottom style="medium">
        <color rgb="FF003C72"/>
      </bottom>
      <diagonal/>
    </border>
    <border>
      <left style="thin">
        <color rgb="FF003C72"/>
      </left>
      <right style="thin">
        <color rgb="FF003C72"/>
      </right>
      <top/>
      <bottom/>
      <diagonal/>
    </border>
    <border>
      <left style="thin">
        <color rgb="FF003C72"/>
      </left>
      <right style="thin">
        <color rgb="FF003C72"/>
      </right>
      <top/>
      <bottom style="thin">
        <color rgb="FF003C72"/>
      </bottom>
      <diagonal/>
    </border>
    <border>
      <left/>
      <right/>
      <top style="thin">
        <color rgb="FF003C72"/>
      </top>
      <bottom/>
      <diagonal/>
    </border>
    <border>
      <left/>
      <right style="thin">
        <color rgb="FF003C72"/>
      </right>
      <top style="thin">
        <color rgb="FF003C72"/>
      </top>
      <bottom/>
      <diagonal/>
    </border>
    <border>
      <left/>
      <right/>
      <top style="medium">
        <color rgb="FF003C72"/>
      </top>
      <bottom/>
      <diagonal/>
    </border>
    <border>
      <left/>
      <right style="thin">
        <color auto="1"/>
      </right>
      <top style="medium">
        <color rgb="FF003C72"/>
      </top>
      <bottom/>
      <diagonal/>
    </border>
    <border>
      <left/>
      <right style="medium">
        <color rgb="FF003C72"/>
      </right>
      <top style="medium">
        <color rgb="FF003C72"/>
      </top>
      <bottom/>
      <diagonal/>
    </border>
    <border>
      <left style="thin">
        <color rgb="FF003C72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pivotButton="0" quotePrefix="0" xfId="0"/>
    <xf numFmtId="0" fontId="3" fillId="2" borderId="1" applyAlignment="1" pivotButton="0" quotePrefix="0" xfId="0">
      <alignment vertical="top"/>
    </xf>
    <xf numFmtId="0" fontId="8" fillId="0" borderId="3" pivotButton="0" quotePrefix="0" xfId="0"/>
    <xf numFmtId="0" fontId="8" fillId="5" borderId="3" applyAlignment="1" pivotButton="0" quotePrefix="0" xfId="0">
      <alignment horizontal="center" vertical="center"/>
    </xf>
    <xf numFmtId="0" fontId="4" fillId="0" borderId="3" applyAlignment="1" pivotButton="0" quotePrefix="0" xfId="0">
      <alignment horizontal="center" vertical="center"/>
    </xf>
    <xf numFmtId="0" fontId="8" fillId="6" borderId="3" applyAlignment="1" pivotButton="0" quotePrefix="0" xfId="0">
      <alignment horizontal="center" vertical="center"/>
    </xf>
    <xf numFmtId="0" fontId="8" fillId="8" borderId="3" applyAlignment="1" pivotButton="0" quotePrefix="0" xfId="0">
      <alignment horizontal="center" vertical="center"/>
    </xf>
    <xf numFmtId="0" fontId="8" fillId="9" borderId="3" applyAlignment="1" pivotButton="0" quotePrefix="0" xfId="0">
      <alignment horizontal="center" vertical="center"/>
    </xf>
    <xf numFmtId="0" fontId="8" fillId="0" borderId="3" applyAlignment="1" pivotButton="0" quotePrefix="0" xfId="0">
      <alignment horizontal="center" vertical="center"/>
    </xf>
    <xf numFmtId="0" fontId="9" fillId="10" borderId="3" applyAlignment="1" pivotButton="0" quotePrefix="0" xfId="0">
      <alignment horizontal="center" vertical="center" wrapText="1"/>
    </xf>
    <xf numFmtId="0" fontId="10" fillId="2" borderId="3" pivotButton="0" quotePrefix="0" xfId="0"/>
    <xf numFmtId="0" fontId="4" fillId="3" borderId="3" applyAlignment="1" pivotButton="0" quotePrefix="0" xfId="0">
      <alignment horizontal="center" vertical="center"/>
    </xf>
    <xf numFmtId="0" fontId="4" fillId="3" borderId="3" applyAlignment="1" pivotButton="0" quotePrefix="0" xfId="0">
      <alignment vertical="top" wrapText="1"/>
    </xf>
    <xf numFmtId="0" fontId="4" fillId="3" borderId="3" applyAlignment="1" pivotButton="0" quotePrefix="0" xfId="0">
      <alignment horizontal="center" vertical="center" wrapText="1"/>
    </xf>
    <xf numFmtId="0" fontId="4" fillId="2" borderId="3" applyAlignment="1" pivotButton="0" quotePrefix="0" xfId="0">
      <alignment horizontal="center" vertical="center"/>
    </xf>
    <xf numFmtId="0" fontId="4" fillId="2" borderId="3" applyAlignment="1" pivotButton="0" quotePrefix="0" xfId="0">
      <alignment vertical="top" wrapText="1"/>
    </xf>
    <xf numFmtId="0" fontId="4" fillId="2" borderId="3" applyAlignment="1" pivotButton="0" quotePrefix="0" xfId="0">
      <alignment horizontal="center" vertical="center" wrapText="1"/>
    </xf>
    <xf numFmtId="0" fontId="4" fillId="5" borderId="3" applyAlignment="1" pivotButton="0" quotePrefix="0" xfId="0">
      <alignment horizontal="center" vertical="center"/>
    </xf>
    <xf numFmtId="0" fontId="4" fillId="8" borderId="3" applyAlignment="1" pivotButton="0" quotePrefix="0" xfId="0">
      <alignment horizontal="center" vertical="center"/>
    </xf>
    <xf numFmtId="0" fontId="11" fillId="3" borderId="3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11" fillId="2" borderId="3" applyAlignment="1" pivotButton="0" quotePrefix="0" xfId="0">
      <alignment vertical="top" wrapText="1"/>
    </xf>
    <xf numFmtId="0" fontId="11" fillId="2" borderId="3" applyAlignment="1" pivotButton="0" quotePrefix="0" xfId="0">
      <alignment horizontal="center" vertical="center" wrapText="1"/>
    </xf>
    <xf numFmtId="0" fontId="12" fillId="0" borderId="3" applyAlignment="1" pivotButton="0" quotePrefix="0" xfId="0">
      <alignment horizontal="center" vertical="center"/>
    </xf>
    <xf numFmtId="0" fontId="11" fillId="3" borderId="3" applyAlignment="1" pivotButton="0" quotePrefix="0" xfId="0">
      <alignment vertical="top" wrapText="1"/>
    </xf>
    <xf numFmtId="0" fontId="11" fillId="3" borderId="3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3" fillId="2" borderId="3" applyAlignment="1" pivotButton="0" quotePrefix="0" xfId="0">
      <alignment horizontal="center" vertical="center" wrapText="1"/>
    </xf>
    <xf numFmtId="0" fontId="8" fillId="2" borderId="3" applyAlignment="1" pivotButton="0" quotePrefix="0" xfId="0">
      <alignment horizontal="center" vertical="center"/>
    </xf>
    <xf numFmtId="0" fontId="8" fillId="2" borderId="3" applyAlignment="1" pivotButton="0" quotePrefix="0" xfId="0">
      <alignment vertical="top" wrapText="1"/>
    </xf>
    <xf numFmtId="0" fontId="4" fillId="0" borderId="3" applyAlignment="1" pivotButton="0" quotePrefix="0" xfId="0">
      <alignment vertical="top" wrapText="1"/>
    </xf>
    <xf numFmtId="0" fontId="8" fillId="3" borderId="3" applyAlignment="1" pivotButton="0" quotePrefix="0" xfId="0">
      <alignment horizontal="center" vertical="center"/>
    </xf>
    <xf numFmtId="0" fontId="3" fillId="2" borderId="1" pivotButton="0" quotePrefix="0" xfId="0"/>
    <xf numFmtId="0" fontId="1" fillId="0" borderId="0" pivotButton="0" quotePrefix="0" xfId="0"/>
    <xf numFmtId="0" fontId="0" fillId="0" borderId="0" pivotButton="0" quotePrefix="0" xfId="0"/>
    <xf numFmtId="0" fontId="11" fillId="3" borderId="3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10" fillId="2" borderId="3" pivotButton="0" quotePrefix="0" xfId="0"/>
    <xf numFmtId="0" fontId="4" fillId="3" borderId="3" applyAlignment="1" pivotButton="0" quotePrefix="0" xfId="0">
      <alignment horizontal="center" vertical="center"/>
    </xf>
    <xf numFmtId="0" fontId="4" fillId="0" borderId="3" pivotButton="0" quotePrefix="0" xfId="0"/>
    <xf numFmtId="0" fontId="4" fillId="3" borderId="2" applyAlignment="1" pivotButton="0" quotePrefix="0" xfId="0">
      <alignment vertical="top" wrapText="1"/>
    </xf>
    <xf numFmtId="0" fontId="0" fillId="0" borderId="6" pivotButton="0" quotePrefix="0" xfId="0"/>
    <xf numFmtId="0" fontId="0" fillId="0" borderId="7" pivotButton="0" quotePrefix="0" xfId="0"/>
    <xf numFmtId="0" fontId="7" fillId="0" borderId="0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/>
    </xf>
    <xf numFmtId="0" fontId="0" fillId="0" borderId="8" pivotButton="0" quotePrefix="0" xfId="0"/>
    <xf numFmtId="0" fontId="4" fillId="4" borderId="2" applyAlignment="1" pivotButton="0" quotePrefix="0" xfId="0">
      <alignment vertical="top" wrapText="1"/>
    </xf>
    <xf numFmtId="0" fontId="2" fillId="0" borderId="0" pivotButton="0" quotePrefix="0" xfId="0"/>
    <xf numFmtId="0" fontId="8" fillId="0" borderId="3" applyAlignment="1" pivotButton="0" quotePrefix="0" xfId="0">
      <alignment horizontal="center" vertical="center"/>
    </xf>
    <xf numFmtId="0" fontId="8" fillId="5" borderId="3" applyAlignment="1" pivotButton="0" quotePrefix="0" xfId="0">
      <alignment horizontal="center" vertical="center"/>
    </xf>
    <xf numFmtId="0" fontId="5" fillId="0" borderId="0" pivotButton="0" quotePrefix="0" xfId="0"/>
    <xf numFmtId="0" fontId="8" fillId="7" borderId="3" applyAlignment="1" pivotButton="0" quotePrefix="0" xfId="0">
      <alignment horizontal="center" vertical="center"/>
    </xf>
    <xf numFmtId="0" fontId="8" fillId="0" borderId="3" pivotButton="0" quotePrefix="0" xfId="0"/>
    <xf numFmtId="0" fontId="8" fillId="6" borderId="3" applyAlignment="1" pivotButton="0" quotePrefix="0" xfId="0">
      <alignment horizontal="center" vertical="center"/>
    </xf>
    <xf numFmtId="0" fontId="8" fillId="2" borderId="3" applyAlignment="1" pivotButton="0" quotePrefix="0" xfId="0">
      <alignment horizontal="center" vertical="center"/>
    </xf>
    <xf numFmtId="0" fontId="0" fillId="0" borderId="9" pivotButton="0" quotePrefix="0" xfId="0"/>
    <xf numFmtId="0" fontId="0" fillId="0" borderId="10" pivotButton="0" quotePrefix="0" xfId="0"/>
    <xf numFmtId="0" fontId="8" fillId="2" borderId="3" applyAlignment="1" pivotButton="0" quotePrefix="0" xfId="0">
      <alignment vertical="top" wrapText="1"/>
    </xf>
    <xf numFmtId="0" fontId="4" fillId="2" borderId="3" applyAlignment="1" pivotButton="0" quotePrefix="0" xfId="0">
      <alignment vertical="top" wrapText="1"/>
    </xf>
    <xf numFmtId="0" fontId="14" fillId="0" borderId="0" pivotButton="0" quotePrefix="0" xfId="0"/>
    <xf numFmtId="0" fontId="4" fillId="4" borderId="1" applyAlignment="1" pivotButton="0" quotePrefix="0" xfId="0">
      <alignment vertical="top" wrapText="1"/>
    </xf>
    <xf numFmtId="0" fontId="4" fillId="3" borderId="1" applyAlignment="1" pivotButton="0" quotePrefix="0" xfId="0">
      <alignment vertical="top" wrapText="1"/>
    </xf>
    <xf numFmtId="0" fontId="15" fillId="0" borderId="3" applyAlignment="1" pivotButton="0" quotePrefix="0" xfId="0">
      <alignment horizontal="center" vertical="center"/>
    </xf>
  </cellXfs>
  <cellStyles count="1">
    <cellStyle name="Normal" xfId="0" builtinId="0"/>
  </cellStyles>
  <dxfs count="5">
    <dxf>
      <font>
        <name val="Aptos"/>
        <color rgb="00006100"/>
        <sz val="9"/>
      </font>
      <fill>
        <patternFill patternType="solid">
          <fgColor rgb="00C6EFCE"/>
        </patternFill>
      </fill>
    </dxf>
    <dxf>
      <font>
        <name val="Aptos"/>
        <color rgb="00003C72"/>
        <sz val="9"/>
      </font>
      <fill>
        <patternFill patternType="solid">
          <fgColor rgb="00B3D9FF"/>
        </patternFill>
      </fill>
    </dxf>
    <dxf>
      <font>
        <name val="Aptos"/>
        <color rgb="009C6500"/>
        <sz val="9"/>
      </font>
      <fill>
        <patternFill patternType="solid">
          <fgColor rgb="00FFE0B2"/>
        </patternFill>
      </fill>
    </dxf>
    <dxf>
      <font>
        <name val="Aptos"/>
        <color rgb="009C0006"/>
        <sz val="9"/>
      </font>
      <fill>
        <patternFill patternType="solid">
          <fgColor rgb="00FFC7CE"/>
        </patternFill>
      </fill>
    </dxf>
    <dxf>
      <font>
        <name val="Aptos"/>
        <b val="1"/>
        <color rgb="00FFFFFF"/>
        <sz val="9"/>
      </font>
      <fill>
        <patternFill patternType="solid">
          <fgColor rgb="00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FC7CE"/>
      <rgbColor rgb="FF808080"/>
      <rgbColor rgb="FF9999FF"/>
      <rgbColor rgb="FF7030A0"/>
      <rgbColor rgb="FFFFF2CC"/>
      <rgbColor rgb="FFE6EDF5"/>
      <rgbColor rgb="FF660066"/>
      <rgbColor rgb="FFFF8080"/>
      <rgbColor rgb="FF0066CC"/>
      <rgbColor rgb="FFB3D9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FFF99"/>
      <rgbColor rgb="FF99CCFF"/>
      <rgbColor rgb="FFFF99CC"/>
      <rgbColor rgb="FFCC99FF"/>
      <rgbColor rgb="FFFFE0B2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C72"/>
      <rgbColor rgb="FF00B050"/>
      <rgbColor rgb="FF003300"/>
      <rgbColor rgb="FF333300"/>
      <rgbColor rgb="FF993300"/>
      <rgbColor rgb="FF993366"/>
      <rgbColor rgb="FF333399"/>
      <rgbColor rgb="FF42515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FF003C72"/>
    <outlinePr summaryBelow="1" summaryRight="1"/>
    <pageSetUpPr/>
  </sheetPr>
  <dimension ref="A1:J33"/>
  <sheetViews>
    <sheetView showGridLines="0" zoomScaleNormal="100" workbookViewId="0">
      <selection activeCell="C34" sqref="C34"/>
    </sheetView>
  </sheetViews>
  <sheetFormatPr baseColWidth="8" defaultColWidth="8.7109375" defaultRowHeight="15" customHeight="1"/>
  <cols>
    <col width="22" customWidth="1" style="35" min="1" max="2"/>
    <col width="16" customWidth="1" style="35" min="3" max="10"/>
  </cols>
  <sheetData>
    <row r="1" ht="18.75" customHeight="1" s="35">
      <c r="A1" s="34" t="inlineStr">
        <is>
          <t>SEAGULL MARITIME — COMBINED WORK PROGRAMME</t>
        </is>
      </c>
    </row>
    <row r="2" ht="15" customHeight="1" s="35">
      <c r="A2" s="49" t="inlineStr">
        <is>
          <t>ISO 45001 Certification | Shell Audit Remediation | Management System Transition</t>
        </is>
      </c>
    </row>
    <row r="4" ht="15" customHeight="1" s="35">
      <c r="A4" s="1" t="inlineStr">
        <is>
          <t>Document Reference:</t>
        </is>
      </c>
      <c r="B4" s="42" t="inlineStr">
        <is>
          <t>SM/INT/CMP/002 v2.0</t>
        </is>
      </c>
      <c r="C4" s="43" t="n"/>
      <c r="D4" s="44" t="n"/>
    </row>
    <row r="5" ht="37.5" customHeight="1" s="35">
      <c r="A5" s="1" t="inlineStr">
        <is>
          <t>Programme Title:</t>
        </is>
      </c>
      <c r="B5" s="42" t="inlineStr">
        <is>
          <t>Combined Work Programme — Management System Build,
ISO 45001 Certification &amp; Shell Audit Remediation</t>
        </is>
      </c>
      <c r="C5" s="43" t="n"/>
      <c r="D5" s="44" t="n"/>
    </row>
    <row r="6" ht="15" customHeight="1" s="35">
      <c r="A6" s="1" t="inlineStr">
        <is>
          <t>Programme Owner:</t>
        </is>
      </c>
      <c r="B6" s="42" t="inlineStr">
        <is>
          <t>Group Compliance Director</t>
        </is>
      </c>
      <c r="C6" s="43" t="n"/>
      <c r="D6" s="44" t="n"/>
    </row>
    <row r="7" ht="30" customHeight="1" s="35">
      <c r="A7" s="1" t="inlineStr">
        <is>
          <t>Contributors:</t>
        </is>
      </c>
      <c r="B7" s="48" t="inlineStr">
        <is>
          <t>CEO, WAF Operations Director, Senior Operations Manager,
HR &amp; Training Manager</t>
        </is>
      </c>
      <c r="C7" s="43" t="n"/>
      <c r="D7" s="44" t="n"/>
    </row>
    <row r="8" ht="18" customHeight="1" s="35">
      <c r="A8" s="1" t="inlineStr">
        <is>
          <t>Shell Review Target:</t>
        </is>
      </c>
      <c r="B8" s="42" t="inlineStr">
        <is>
          <t>3 May 2026</t>
        </is>
      </c>
      <c r="C8" s="43" t="n"/>
      <c r="D8" s="44" t="n"/>
    </row>
    <row r="9" ht="15" customHeight="1" s="35">
      <c r="A9" s="1" t="inlineStr">
        <is>
          <t>45001 Stage 1 Target:</t>
        </is>
      </c>
      <c r="B9" s="48" t="inlineStr">
        <is>
          <t>Mid-April 2026 (Documentation)</t>
        </is>
      </c>
      <c r="C9" s="43" t="n"/>
      <c r="D9" s="44" t="n"/>
    </row>
    <row r="10" ht="15" customHeight="1" s="35">
      <c r="A10" s="1" t="inlineStr">
        <is>
          <t>Created:</t>
        </is>
      </c>
      <c r="B10" s="42" t="inlineStr">
        <is>
          <t>23 March 2026</t>
        </is>
      </c>
      <c r="C10" s="43" t="n"/>
      <c r="D10" s="44" t="n"/>
    </row>
    <row r="11" ht="15" customHeight="1" s="35">
      <c r="A11" s="1" t="inlineStr">
        <is>
          <t>Last Updated:</t>
        </is>
      </c>
      <c r="B11" s="48" t="inlineStr">
        <is>
          <t>6 April 2026</t>
        </is>
      </c>
      <c r="C11" s="43" t="n"/>
      <c r="D11" s="44" t="n"/>
    </row>
    <row r="13" ht="15" customHeight="1" s="35">
      <c r="A13" s="52" t="inlineStr">
        <is>
          <t>PROGRAMME METRICS</t>
        </is>
      </c>
    </row>
    <row r="14" ht="24" customHeight="1" s="35">
      <c r="A14" s="46">
        <f>COUNTA('Master Programme'!A:A)-1</f>
        <v/>
      </c>
      <c r="B14" s="47" t="n"/>
      <c r="C14" s="46">
        <f>COUNTIF('Master Programme'!I:I,"Completed")</f>
        <v/>
      </c>
      <c r="D14" s="47" t="n"/>
      <c r="E14" s="46">
        <f>COUNTIF('Master Programme'!I:I,"In Progress")</f>
        <v/>
      </c>
      <c r="F14" s="47" t="n"/>
      <c r="G14" s="46">
        <f>COUNTIF('Master Programme'!I:I,"Pending")</f>
        <v/>
      </c>
      <c r="H14" s="47" t="n"/>
      <c r="I14" s="46">
        <f>COUNTIF('Master Programme'!I:I,"Overdue")</f>
        <v/>
      </c>
      <c r="J14" s="47" t="n"/>
    </row>
    <row r="15" ht="15" customHeight="1" s="35">
      <c r="A15" s="45" t="inlineStr">
        <is>
          <t>Total Actions</t>
        </is>
      </c>
      <c r="C15" s="45" t="inlineStr">
        <is>
          <t>Completed</t>
        </is>
      </c>
      <c r="E15" s="45" t="inlineStr">
        <is>
          <t>In Progress</t>
        </is>
      </c>
      <c r="G15" s="45" t="inlineStr">
        <is>
          <t>Pending</t>
        </is>
      </c>
      <c r="I15" s="45" t="inlineStr">
        <is>
          <t>Overdue</t>
        </is>
      </c>
    </row>
    <row r="17" ht="15" customHeight="1" s="35">
      <c r="A17" s="52" t="inlineStr">
        <is>
          <t>SHELL FINDINGS STATUS</t>
        </is>
      </c>
      <c r="F17" s="52" t="inlineStr">
        <is>
          <t>PHASE PROGRESS</t>
        </is>
      </c>
    </row>
    <row r="18" ht="15" customHeight="1" s="35">
      <c r="A18" s="54" t="inlineStr">
        <is>
          <t>F1</t>
        </is>
      </c>
      <c r="B18" s="41" t="inlineStr">
        <is>
          <t>Malta License to Operate</t>
        </is>
      </c>
      <c r="C18" s="37" t="n"/>
      <c r="D18" s="38" t="n"/>
      <c r="E18" s="50" t="inlineStr">
        <is>
          <t>Ongoing</t>
        </is>
      </c>
      <c r="F18" s="54" t="inlineStr">
        <is>
          <t>Phase 1: Foundation</t>
        </is>
      </c>
      <c r="G18" s="38" t="n"/>
      <c r="H18" s="4" t="inlineStr">
        <is>
          <t>Feb 2026</t>
        </is>
      </c>
      <c r="I18" s="51" t="inlineStr">
        <is>
          <t>Backdated</t>
        </is>
      </c>
      <c r="J18" s="38" t="n"/>
    </row>
    <row r="19" ht="15" customHeight="1" s="35">
      <c r="A19" s="54" t="inlineStr">
        <is>
          <t>F2</t>
        </is>
      </c>
      <c r="B19" s="41" t="inlineStr">
        <is>
          <t>Risk Management / 45001</t>
        </is>
      </c>
      <c r="C19" s="37" t="n"/>
      <c r="D19" s="38" t="n"/>
      <c r="E19" s="50" t="inlineStr">
        <is>
          <t>In Progress</t>
        </is>
      </c>
      <c r="F19" s="54" t="inlineStr">
        <is>
          <t>Phase 2: Core Build</t>
        </is>
      </c>
      <c r="G19" s="38" t="n"/>
      <c r="H19" s="4" t="inlineStr">
        <is>
          <t>Mar 2026</t>
        </is>
      </c>
      <c r="I19" s="55" t="inlineStr">
        <is>
          <t>Active</t>
        </is>
      </c>
      <c r="J19" s="38" t="n"/>
    </row>
    <row r="20" ht="15" customHeight="1" s="35">
      <c r="A20" s="54" t="inlineStr">
        <is>
          <t>F3</t>
        </is>
      </c>
      <c r="B20" s="41" t="inlineStr">
        <is>
          <t>Media &amp; Social Media Policy</t>
        </is>
      </c>
      <c r="C20" s="37" t="n"/>
      <c r="D20" s="38" t="n"/>
      <c r="E20" s="50" t="inlineStr">
        <is>
          <t>CA In Progress</t>
        </is>
      </c>
      <c r="F20" s="54" t="inlineStr">
        <is>
          <t>Phase 3: Implementation</t>
        </is>
      </c>
      <c r="G20" s="38" t="n"/>
      <c r="H20" s="4" t="inlineStr">
        <is>
          <t>Apr 2026</t>
        </is>
      </c>
      <c r="I20" s="53" t="inlineStr">
        <is>
          <t>Upcoming</t>
        </is>
      </c>
      <c r="J20" s="38" t="n"/>
    </row>
    <row r="21" ht="15" customHeight="1" s="35">
      <c r="A21" s="54" t="inlineStr">
        <is>
          <t>F4</t>
        </is>
      </c>
      <c r="B21" s="41" t="inlineStr">
        <is>
          <t>Insurance Documentation</t>
        </is>
      </c>
      <c r="C21" s="37" t="n"/>
      <c r="D21" s="38" t="n"/>
      <c r="E21" s="50" t="inlineStr">
        <is>
          <t>Completed</t>
        </is>
      </c>
      <c r="F21" s="54" t="inlineStr">
        <is>
          <t>Phase 4: Certification</t>
        </is>
      </c>
      <c r="G21" s="38" t="n"/>
      <c r="H21" s="4" t="inlineStr">
        <is>
          <t>May 2026</t>
        </is>
      </c>
      <c r="I21" s="53" t="inlineStr">
        <is>
          <t>Upcoming</t>
        </is>
      </c>
      <c r="J21" s="38" t="n"/>
    </row>
    <row r="22" ht="15" customHeight="1" s="35">
      <c r="A22" s="54" t="inlineStr">
        <is>
          <t>F5</t>
        </is>
      </c>
      <c r="B22" s="41" t="inlineStr">
        <is>
          <t>Nigerian Navy MOU</t>
        </is>
      </c>
      <c r="C22" s="37" t="n"/>
      <c r="D22" s="38" t="n"/>
      <c r="E22" s="50" t="inlineStr">
        <is>
          <t>Completed</t>
        </is>
      </c>
    </row>
    <row r="23" ht="15" customHeight="1" s="35">
      <c r="A23" s="54" t="inlineStr">
        <is>
          <t>F6</t>
        </is>
      </c>
      <c r="B23" s="41" t="inlineStr">
        <is>
          <t>VPSHR Integration</t>
        </is>
      </c>
      <c r="C23" s="37" t="n"/>
      <c r="D23" s="38" t="n"/>
      <c r="E23" s="50" t="inlineStr">
        <is>
          <t>CA Implemented</t>
        </is>
      </c>
    </row>
    <row r="24" ht="15" customHeight="1" s="35">
      <c r="A24" s="54" t="inlineStr">
        <is>
          <t>F7</t>
        </is>
      </c>
      <c r="B24" s="41" t="inlineStr">
        <is>
          <t>IRT Exercise</t>
        </is>
      </c>
      <c r="C24" s="37" t="n"/>
      <c r="D24" s="38" t="n"/>
      <c r="E24" s="50" t="inlineStr">
        <is>
          <t>Pending</t>
        </is>
      </c>
    </row>
    <row r="26" ht="15" customHeight="1" s="35">
      <c r="A26" s="52" t="inlineStr">
        <is>
          <t>KEY DATES</t>
        </is>
      </c>
    </row>
    <row r="27" ht="15" customHeight="1" s="35">
      <c r="A27" s="41" t="inlineStr">
        <is>
          <t>Shell Audit Conducted</t>
        </is>
      </c>
      <c r="B27" s="37" t="n"/>
      <c r="C27" s="37" t="n"/>
      <c r="D27" s="37" t="n"/>
      <c r="E27" s="38" t="n"/>
      <c r="F27" s="50" t="inlineStr">
        <is>
          <t>20-21 January 2026</t>
        </is>
      </c>
      <c r="G27" s="37" t="n"/>
      <c r="H27" s="37" t="n"/>
      <c r="I27" s="37" t="n"/>
      <c r="J27" s="38" t="n"/>
    </row>
    <row r="28" ht="15" customHeight="1" s="35">
      <c r="A28" s="41" t="inlineStr">
        <is>
          <t>CMP-002 Originated</t>
        </is>
      </c>
      <c r="B28" s="37" t="n"/>
      <c r="C28" s="37" t="n"/>
      <c r="D28" s="37" t="n"/>
      <c r="E28" s="38" t="n"/>
      <c r="F28" s="50" t="inlineStr">
        <is>
          <t>January 2026</t>
        </is>
      </c>
      <c r="G28" s="37" t="n"/>
      <c r="H28" s="37" t="n"/>
      <c r="I28" s="37" t="n"/>
      <c r="J28" s="38" t="n"/>
    </row>
    <row r="29" ht="15" customHeight="1" s="35">
      <c r="A29" s="41" t="inlineStr">
        <is>
          <t>Phase 1 Effective Date</t>
        </is>
      </c>
      <c r="B29" s="37" t="n"/>
      <c r="C29" s="37" t="n"/>
      <c r="D29" s="37" t="n"/>
      <c r="E29" s="38" t="n"/>
      <c r="F29" s="50" t="inlineStr">
        <is>
          <t>01 February 2026</t>
        </is>
      </c>
      <c r="G29" s="37" t="n"/>
      <c r="H29" s="37" t="n"/>
      <c r="I29" s="37" t="n"/>
      <c r="J29" s="38" t="n"/>
    </row>
    <row r="30" ht="15" customHeight="1" s="35">
      <c r="A30" s="41" t="inlineStr">
        <is>
          <t>Phase 2 Effective Date</t>
        </is>
      </c>
      <c r="B30" s="37" t="n"/>
      <c r="C30" s="37" t="n"/>
      <c r="D30" s="37" t="n"/>
      <c r="E30" s="38" t="n"/>
      <c r="F30" s="50" t="inlineStr">
        <is>
          <t>01 March 2026</t>
        </is>
      </c>
      <c r="G30" s="37" t="n"/>
      <c r="H30" s="37" t="n"/>
      <c r="I30" s="37" t="n"/>
      <c r="J30" s="38" t="n"/>
    </row>
    <row r="31" ht="15" customHeight="1" s="35">
      <c r="A31" s="41" t="inlineStr">
        <is>
          <t>45001 Stage 1 (Documentation)</t>
        </is>
      </c>
      <c r="B31" s="37" t="n"/>
      <c r="C31" s="37" t="n"/>
      <c r="D31" s="37" t="n"/>
      <c r="E31" s="38" t="n"/>
      <c r="F31" s="50" t="inlineStr">
        <is>
          <t>Mid-April 2026</t>
        </is>
      </c>
      <c r="G31" s="37" t="n"/>
      <c r="H31" s="37" t="n"/>
      <c r="I31" s="37" t="n"/>
      <c r="J31" s="38" t="n"/>
    </row>
    <row r="32" ht="15" customHeight="1" s="35">
      <c r="A32" s="41" t="inlineStr">
        <is>
          <t>Shell Review / Phase 4</t>
        </is>
      </c>
      <c r="B32" s="37" t="n"/>
      <c r="C32" s="37" t="n"/>
      <c r="D32" s="37" t="n"/>
      <c r="E32" s="38" t="n"/>
      <c r="F32" s="50" t="inlineStr">
        <is>
          <t>First week May 2026</t>
        </is>
      </c>
      <c r="G32" s="37" t="n"/>
      <c r="H32" s="37" t="n"/>
      <c r="I32" s="37" t="n"/>
      <c r="J32" s="38" t="n"/>
    </row>
    <row r="33" ht="15" customHeight="1" s="35">
      <c r="A33" s="41" t="inlineStr">
        <is>
          <t>45001 Stage 2 (Implementation)</t>
        </is>
      </c>
      <c r="B33" s="37" t="n"/>
      <c r="C33" s="37" t="n"/>
      <c r="D33" s="37" t="n"/>
      <c r="E33" s="38" t="n"/>
      <c r="F33" s="50" t="inlineStr">
        <is>
          <t>TBC — requires travel</t>
        </is>
      </c>
      <c r="G33" s="37" t="n"/>
      <c r="H33" s="37" t="n"/>
      <c r="I33" s="37" t="n"/>
      <c r="J33" s="38" t="n"/>
    </row>
  </sheetData>
  <mergeCells count="53">
    <mergeCell ref="A30:E30"/>
    <mergeCell ref="B11:D11"/>
    <mergeCell ref="F29:J29"/>
    <mergeCell ref="A15:B15"/>
    <mergeCell ref="C15:D15"/>
    <mergeCell ref="I15:J15"/>
    <mergeCell ref="B23:D23"/>
    <mergeCell ref="B8:D8"/>
    <mergeCell ref="F19:G19"/>
    <mergeCell ref="C14:D14"/>
    <mergeCell ref="E14:F14"/>
    <mergeCell ref="A13:J13"/>
    <mergeCell ref="B10:D10"/>
    <mergeCell ref="F21:G21"/>
    <mergeCell ref="F30:J30"/>
    <mergeCell ref="B19:D19"/>
    <mergeCell ref="F20:G20"/>
    <mergeCell ref="F18:G18"/>
    <mergeCell ref="B9:D9"/>
    <mergeCell ref="F33:J33"/>
    <mergeCell ref="F32:J32"/>
    <mergeCell ref="B6:D6"/>
    <mergeCell ref="I18:J18"/>
    <mergeCell ref="B24:D24"/>
    <mergeCell ref="B20:D20"/>
    <mergeCell ref="A27:E27"/>
    <mergeCell ref="F17:J17"/>
    <mergeCell ref="I21:J21"/>
    <mergeCell ref="A1:J1"/>
    <mergeCell ref="B5:D5"/>
    <mergeCell ref="E15:F15"/>
    <mergeCell ref="G15:H15"/>
    <mergeCell ref="B4:D4"/>
    <mergeCell ref="A33:E33"/>
    <mergeCell ref="F28:J28"/>
    <mergeCell ref="A14:B14"/>
    <mergeCell ref="G14:H14"/>
    <mergeCell ref="F31:J31"/>
    <mergeCell ref="A32:E32"/>
    <mergeCell ref="I14:J14"/>
    <mergeCell ref="B7:D7"/>
    <mergeCell ref="A17:E17"/>
    <mergeCell ref="F27:J27"/>
    <mergeCell ref="A29:E29"/>
    <mergeCell ref="I20:J20"/>
    <mergeCell ref="B22:D22"/>
    <mergeCell ref="A28:E28"/>
    <mergeCell ref="I19:J19"/>
    <mergeCell ref="B18:D18"/>
    <mergeCell ref="B21:D21"/>
    <mergeCell ref="A26:J26"/>
    <mergeCell ref="A2:J2"/>
    <mergeCell ref="A31:E31"/>
  </mergeCells>
  <conditionalFormatting sqref="E18:E24">
    <cfRule type="cellIs" priority="1" operator="equal" dxfId="0">
      <formula>"Completed"</formula>
    </cfRule>
    <cfRule type="cellIs" priority="2" operator="equal" dxfId="0">
      <formula>"CA Implemented"</formula>
    </cfRule>
    <cfRule type="cellIs" priority="3" operator="equal" dxfId="1">
      <formula>"In Progress"</formula>
    </cfRule>
    <cfRule type="cellIs" priority="4" operator="equal" dxfId="1">
      <formula>"CA In Progress"</formula>
    </cfRule>
    <cfRule type="cellIs" priority="5" operator="equal" dxfId="2">
      <formula>"Partial"</formula>
    </cfRule>
    <cfRule type="cellIs" priority="6" operator="equal" dxfId="2">
      <formula>"Ongoing"</formula>
    </cfRule>
    <cfRule type="cellIs" priority="7" operator="equal" dxfId="3">
      <formula>"Pending"</formula>
    </cfRule>
    <cfRule type="cellIs" priority="8" operator="equal" dxfId="4">
      <formula>"Overdue"</formula>
    </cfRule>
  </conditionalFormatting>
  <conditionalFormatting sqref="I18:I21">
    <cfRule type="cellIs" priority="9" operator="equal" dxfId="0">
      <formula>"Completed"</formula>
    </cfRule>
    <cfRule type="cellIs" priority="10" operator="equal" dxfId="0">
      <formula>"CA Implemented"</formula>
    </cfRule>
    <cfRule type="cellIs" priority="11" operator="equal" dxfId="1">
      <formula>"In Progress"</formula>
    </cfRule>
    <cfRule type="cellIs" priority="12" operator="equal" dxfId="1">
      <formula>"CA In Progress"</formula>
    </cfRule>
    <cfRule type="cellIs" priority="13" operator="equal" dxfId="2">
      <formula>"Partial"</formula>
    </cfRule>
    <cfRule type="cellIs" priority="14" operator="equal" dxfId="2">
      <formula>"Ongoing"</formula>
    </cfRule>
    <cfRule type="cellIs" priority="15" operator="equal" dxfId="3">
      <formula>"Pending"</formula>
    </cfRule>
    <cfRule type="cellIs" priority="16" operator="equal" dxfId="4">
      <formula>"Overdue"</formula>
    </cfRule>
  </conditionalFormatting>
  <pageMargins left="0.75" right="0.75" top="1" bottom="1" header="0.511811023622047" footer="0.511811023622047"/>
  <pageSetup orientation="portrait" paperSize="9" horizontalDpi="300" verticalDpi="300"/>
</worksheet>
</file>

<file path=xl/worksheets/sheet2.xml><?xml version="1.0" encoding="utf-8"?>
<worksheet xmlns="http://schemas.openxmlformats.org/spreadsheetml/2006/main">
  <sheetPr>
    <tabColor rgb="FF003C72"/>
    <outlinePr summaryBelow="1" summaryRight="1"/>
    <pageSetUpPr/>
  </sheetPr>
  <dimension ref="A1:K59"/>
  <sheetViews>
    <sheetView showGridLines="0" tabSelected="1" zoomScaleNormal="100" workbookViewId="0">
      <pane ySplit="3" topLeftCell="A9" activePane="bottomLeft" state="frozen"/>
      <selection pane="bottomLeft" activeCell="B28" sqref="B28"/>
    </sheetView>
  </sheetViews>
  <sheetFormatPr baseColWidth="8" defaultColWidth="8.7109375" defaultRowHeight="15" customHeight="1"/>
  <cols>
    <col width="8" customWidth="1" style="35" min="1" max="1"/>
    <col width="45" customWidth="1" style="35" min="2" max="2"/>
    <col width="14" customWidth="1" style="35" min="3" max="3"/>
    <col width="10" customWidth="1" style="35" min="4" max="4"/>
    <col width="8" customWidth="1" style="35" min="5" max="5"/>
    <col width="20" customWidth="1" style="35" min="6" max="6"/>
    <col width="13" customWidth="1" style="35" min="7" max="8"/>
    <col width="12" customWidth="1" style="35" min="9" max="9"/>
    <col width="30" customWidth="1" style="35" min="10" max="11"/>
  </cols>
  <sheetData>
    <row r="1" ht="18.75" customHeight="1" s="35">
      <c r="A1" s="34" t="inlineStr">
        <is>
          <t>COMBINED WORK PROGRAMME — MASTER TASK LIST</t>
        </is>
      </c>
    </row>
    <row r="3" ht="22.35" customHeight="1" s="35">
      <c r="A3" s="9" t="inlineStr">
        <is>
          <t>Ref</t>
        </is>
      </c>
      <c r="B3" s="9" t="inlineStr">
        <is>
          <t>Task Description</t>
        </is>
      </c>
      <c r="C3" s="9" t="inlineStr">
        <is>
          <t>45001 Clause</t>
        </is>
      </c>
      <c r="D3" s="9" t="inlineStr">
        <is>
          <t>Shell Ref</t>
        </is>
      </c>
      <c r="E3" s="9" t="inlineStr">
        <is>
          <t>Phase</t>
        </is>
      </c>
      <c r="F3" s="9" t="inlineStr">
        <is>
          <t>Owner</t>
        </is>
      </c>
      <c r="G3" s="9" t="inlineStr">
        <is>
          <t>Start Date</t>
        </is>
      </c>
      <c r="H3" s="9" t="inlineStr">
        <is>
          <t>Target Date</t>
        </is>
      </c>
      <c r="I3" s="9" t="inlineStr">
        <is>
          <t>Status</t>
        </is>
      </c>
      <c r="J3" s="9" t="inlineStr">
        <is>
          <t>Evidence / Deliverable</t>
        </is>
      </c>
      <c r="K3" s="9" t="inlineStr">
        <is>
          <t>Comments</t>
        </is>
      </c>
    </row>
    <row r="4" ht="15" customHeight="1" s="35">
      <c r="A4" s="39" t="inlineStr">
        <is>
          <t>PHASE 1: FOUNDATION</t>
        </is>
      </c>
      <c r="B4" s="37" t="n"/>
      <c r="C4" s="37" t="n"/>
      <c r="D4" s="37" t="n"/>
      <c r="E4" s="37" t="n"/>
      <c r="F4" s="37" t="n"/>
      <c r="G4" s="37" t="n"/>
      <c r="H4" s="37" t="n"/>
      <c r="I4" s="37" t="n"/>
      <c r="J4" s="37" t="n"/>
      <c r="K4" s="38" t="n"/>
    </row>
    <row r="5" ht="24" customHeight="1" s="35">
      <c r="A5" s="40" t="inlineStr">
        <is>
          <t>1.01</t>
        </is>
      </c>
      <c r="B5" s="12" t="inlineStr">
        <is>
          <t>Define OH&amp;S Management System Scope</t>
        </is>
      </c>
      <c r="C5" s="13" t="inlineStr">
        <is>
          <t>4.3</t>
        </is>
      </c>
      <c r="D5" s="40" t="n"/>
      <c r="E5" s="40" t="inlineStr">
        <is>
          <t>1</t>
        </is>
      </c>
      <c r="F5" s="12" t="inlineStr">
        <is>
          <t>Compliance Director</t>
        </is>
      </c>
      <c r="G5" s="12" t="inlineStr">
        <is>
          <t>01/02/2026</t>
        </is>
      </c>
      <c r="H5" s="12" t="inlineStr">
        <is>
          <t>07/02/2026</t>
        </is>
      </c>
      <c r="I5" s="64" t="inlineStr">
        <is>
          <t>Completed</t>
        </is>
      </c>
      <c r="J5" s="12" t="inlineStr">
        <is>
          <t>SM/HSE/DOC/001 Scope Statement v1.0</t>
        </is>
      </c>
      <c r="K5" s="12" t="inlineStr">
        <is>
          <t>COMPLETED S14 — 30 Mar 2026. Sent to Libero with updated application.</t>
        </is>
      </c>
    </row>
    <row r="6" ht="60" customHeight="1" s="35">
      <c r="A6" s="14" t="inlineStr">
        <is>
          <t>1.02</t>
        </is>
      </c>
      <c r="B6" s="60" t="inlineStr">
        <is>
          <t>Context of the Organisation — SWOT/PESTLE for H&amp;S</t>
        </is>
      </c>
      <c r="C6" s="16" t="inlineStr">
        <is>
          <t>4.1</t>
        </is>
      </c>
      <c r="D6" s="14" t="n"/>
      <c r="E6" s="14" t="inlineStr">
        <is>
          <t>1</t>
        </is>
      </c>
      <c r="F6" s="60" t="inlineStr">
        <is>
          <t>Compliance Director</t>
        </is>
      </c>
      <c r="G6" s="60" t="inlineStr">
        <is>
          <t>01/02/2026</t>
        </is>
      </c>
      <c r="H6" s="60" t="inlineStr">
        <is>
          <t>10/02/2026</t>
        </is>
      </c>
      <c r="I6" s="64" t="inlineStr">
        <is>
          <t>Completed</t>
        </is>
      </c>
      <c r="J6" s="60" t="inlineStr">
        <is>
          <t>SM/INT/DOC/002 Context Analysis v1.0 + v2.0</t>
        </is>
      </c>
      <c r="K6" s="60" t="inlineStr">
        <is>
          <t>COMPLETED S14 — 30 Mar 2026. v1.0 pre-war baseline, v2.0 Iran war emergency review. Moved to INT prefix (cross-cutting). Renumbered from DOC/001 to DOC/002.</t>
        </is>
      </c>
    </row>
    <row r="7" ht="48" customHeight="1" s="35">
      <c r="A7" s="40" t="inlineStr">
        <is>
          <t>1.03</t>
        </is>
      </c>
      <c r="B7" s="12" t="inlineStr">
        <is>
          <t>Interested Parties Register (inc. VPSHR stakeholders)</t>
        </is>
      </c>
      <c r="C7" s="13" t="inlineStr">
        <is>
          <t>4.2</t>
        </is>
      </c>
      <c r="D7" s="40" t="inlineStr">
        <is>
          <t>F6</t>
        </is>
      </c>
      <c r="E7" s="40" t="inlineStr">
        <is>
          <t>1</t>
        </is>
      </c>
      <c r="F7" s="12" t="inlineStr">
        <is>
          <t>Compliance Director</t>
        </is>
      </c>
      <c r="G7" s="12" t="inlineStr">
        <is>
          <t>03/02/2026</t>
        </is>
      </c>
      <c r="H7" s="12" t="inlineStr">
        <is>
          <t>10/02/2026</t>
        </is>
      </c>
      <c r="I7" s="64" t="inlineStr">
        <is>
          <t>Completed</t>
        </is>
      </c>
      <c r="J7" s="12" t="inlineStr">
        <is>
          <t>SM/HSE/REG/001 Interested Parties Register v1.0</t>
        </is>
      </c>
      <c r="K7" s="12" t="inlineStr">
        <is>
          <t>COMPLETED S14 — 30 Mar 2026. 21 parties, Power/Interest Matrix, Iran conflict flagged. Colour-coded dropdowns.</t>
        </is>
      </c>
    </row>
    <row r="8" ht="60" customHeight="1" s="35">
      <c r="A8" s="14" t="inlineStr">
        <is>
          <t>1.04</t>
        </is>
      </c>
      <c r="B8" s="60" t="inlineStr">
        <is>
          <t>OH&amp;S Policy — update/reissue with VPSHR commitments</t>
        </is>
      </c>
      <c r="C8" s="16" t="inlineStr">
        <is>
          <t>5.2</t>
        </is>
      </c>
      <c r="D8" s="14" t="inlineStr">
        <is>
          <t>F6</t>
        </is>
      </c>
      <c r="E8" s="14" t="inlineStr">
        <is>
          <t>1</t>
        </is>
      </c>
      <c r="F8" s="60" t="inlineStr">
        <is>
          <t>Compliance Director</t>
        </is>
      </c>
      <c r="G8" s="60" t="inlineStr">
        <is>
          <t>05/02/2026</t>
        </is>
      </c>
      <c r="H8" s="60" t="inlineStr">
        <is>
          <t>12/02/2026</t>
        </is>
      </c>
      <c r="I8" s="64" t="inlineStr">
        <is>
          <t>Completed</t>
        </is>
      </c>
      <c r="J8" s="60" t="inlineStr">
        <is>
          <t>SM/HSE/POL/001 OH&amp;S Policy v1.0</t>
        </is>
      </c>
      <c r="K8" s="60" t="inlineStr">
        <is>
          <t>COMPLETED S14 — 30 Mar 2026. Clause 5.2 mandatory + Seagull-specific commitments. Signature blocks for CEO/GCD. CEO approved.</t>
        </is>
      </c>
    </row>
    <row r="9" ht="120" customHeight="1" s="35">
      <c r="A9" s="40" t="inlineStr">
        <is>
          <t>1.05</t>
        </is>
      </c>
      <c r="B9" s="12" t="inlineStr">
        <is>
          <t>Legal Requirements Register</t>
        </is>
      </c>
      <c r="C9" s="13" t="inlineStr">
        <is>
          <t>6.1.3</t>
        </is>
      </c>
      <c r="D9" s="40" t="inlineStr">
        <is>
          <t>F1</t>
        </is>
      </c>
      <c r="E9" s="40" t="inlineStr">
        <is>
          <t>1</t>
        </is>
      </c>
      <c r="F9" s="12" t="inlineStr">
        <is>
          <t>Compliance Director</t>
        </is>
      </c>
      <c r="G9" s="12" t="inlineStr">
        <is>
          <t>03/02/2026</t>
        </is>
      </c>
      <c r="H9" s="12" t="inlineStr">
        <is>
          <t>14/02/2026</t>
        </is>
      </c>
      <c r="I9" s="64" t="inlineStr">
        <is>
          <t>Completed</t>
        </is>
      </c>
      <c r="J9" s="12" t="inlineStr">
        <is>
          <t>SM/HSE/REG/002 Legal and Regulatory Requirements Register v1.0
SM/SEC/REG/001 Flag State Requirements Register v1.0
SM/INT/REG/007 External Standards and References Register v1.0
SM/HSE/PRO/002 Legal and Regulatory Compliance Procedure v1.0
SM/INT/PRO/004 External References and Standards Procedure v1.0</t>
        </is>
      </c>
      <c r="K9" s="12" t="inlineStr">
        <is>
          <t>Full legal compliance infrastructure built 01/04/2026. 3 registers (37 flags, 37 legal entries, 27 standards) + 2 procedures. All "Not Assessed" — responsible person review before audit. CWP task added.</t>
        </is>
      </c>
    </row>
    <row r="10">
      <c r="A10" s="14" t="inlineStr">
        <is>
          <t>1.06</t>
        </is>
      </c>
      <c r="B10" s="60" t="inlineStr">
        <is>
          <t>Management of Change Procedure</t>
        </is>
      </c>
      <c r="C10" s="16" t="inlineStr">
        <is>
          <t>8.1.3</t>
        </is>
      </c>
      <c r="D10" s="14" t="inlineStr">
        <is>
          <t>OFI1</t>
        </is>
      </c>
      <c r="E10" s="14" t="inlineStr">
        <is>
          <t>1</t>
        </is>
      </c>
      <c r="F10" s="60" t="inlineStr">
        <is>
          <t>Compliance Director</t>
        </is>
      </c>
      <c r="G10" s="60" t="inlineStr">
        <is>
          <t>10/02/2026</t>
        </is>
      </c>
      <c r="H10" s="60" t="inlineStr">
        <is>
          <t>17/02/2026</t>
        </is>
      </c>
      <c r="I10" s="64" t="inlineStr">
        <is>
          <t>Completed</t>
        </is>
      </c>
      <c r="J10" s="60" t="inlineStr">
        <is>
          <t>SM/INT/PRO/013 v1.0 + SM/INT/FORM/003 + SM/INT/REG/009. Supersedes SM/PRO/CHA/001.</t>
        </is>
      </c>
      <c r="K10" s="60" t="inlineStr">
        <is>
          <t>Shell OFI #1 direct requirement. ISO 45001 8.1.3. Full MoC procedure with form, register, impact assessment, emergency changes, post-implementation review. S33.</t>
        </is>
      </c>
    </row>
    <row r="11" ht="36" customHeight="1" s="35">
      <c r="A11" s="40" t="inlineStr">
        <is>
          <t>1.07</t>
        </is>
      </c>
      <c r="B11" s="12" t="inlineStr">
        <is>
          <t>Media &amp; Social Media Policy — finalise and issue</t>
        </is>
      </c>
      <c r="C11" s="13" t="inlineStr">
        <is>
          <t>7.4</t>
        </is>
      </c>
      <c r="D11" s="40" t="inlineStr">
        <is>
          <t>F3</t>
        </is>
      </c>
      <c r="E11" s="40" t="inlineStr">
        <is>
          <t>1</t>
        </is>
      </c>
      <c r="F11" s="12" t="inlineStr">
        <is>
          <t>Compliance Director</t>
        </is>
      </c>
      <c r="G11" s="12" t="inlineStr">
        <is>
          <t>01/02/2026</t>
        </is>
      </c>
      <c r="H11" s="12" t="inlineStr">
        <is>
          <t>07/02/2026</t>
        </is>
      </c>
      <c r="I11" s="64" t="inlineStr">
        <is>
          <t>Completed</t>
        </is>
      </c>
      <c r="J11" s="12" t="inlineStr">
        <is>
          <t>SM/INT/POL/001 Media Policy</t>
        </is>
      </c>
      <c r="K11" s="12" t="inlineStr">
        <is>
          <t>COMPLETED S24 — Policy rebuilt in new template format. All 17 policies received header/footer restoration and signature date update (02/04/2026). CEO approval confirmed.</t>
        </is>
      </c>
    </row>
    <row r="12" ht="24" customHeight="1" s="35">
      <c r="A12" s="14" t="inlineStr">
        <is>
          <t>1.08</t>
        </is>
      </c>
      <c r="B12" s="60" t="inlineStr">
        <is>
          <t>D&amp;A Policy — finalise scope across all personnel types</t>
        </is>
      </c>
      <c r="C12" s="16" t="inlineStr">
        <is>
          <t>5.2</t>
        </is>
      </c>
      <c r="D12" s="14" t="inlineStr">
        <is>
          <t>OFI7</t>
        </is>
      </c>
      <c r="E12" s="14" t="inlineStr">
        <is>
          <t>1</t>
        </is>
      </c>
      <c r="F12" s="60" t="inlineStr">
        <is>
          <t>Compliance Director
Legal</t>
        </is>
      </c>
      <c r="G12" s="60" t="inlineStr">
        <is>
          <t>10/02/2026</t>
        </is>
      </c>
      <c r="H12" s="60" t="inlineStr">
        <is>
          <t>21/02/2026</t>
        </is>
      </c>
      <c r="I12" s="64" t="inlineStr">
        <is>
          <t>Completed</t>
        </is>
      </c>
      <c r="J12" s="60" t="inlineStr">
        <is>
          <t>SM/INT/POL/010 Drugs and Alcohol Policy v1.0
SM/INT/PRO/021 Drugs and Alcohol Testing Procedure v1.0</t>
        </is>
      </c>
      <c r="K12" s="60" t="inlineStr">
        <is>
          <t>COMPLETED S35 — 8 Apr 2026. Full D&amp;A policy + testing procedure. Addresses Shell OFI-7. All personnel types covered. Random, for-cause, and post-incident testing.</t>
        </is>
      </c>
    </row>
    <row r="13" ht="36" customHeight="1" s="35">
      <c r="A13" s="40" t="inlineStr">
        <is>
          <t>1.09</t>
        </is>
      </c>
      <c r="B13" s="12" t="inlineStr">
        <is>
          <t>Document Control Procedure — update for new referencing system</t>
        </is>
      </c>
      <c r="C13" s="13" t="inlineStr">
        <is>
          <t>7.5</t>
        </is>
      </c>
      <c r="D13" s="40" t="n"/>
      <c r="E13" s="40" t="inlineStr">
        <is>
          <t>1</t>
        </is>
      </c>
      <c r="F13" s="12" t="inlineStr">
        <is>
          <t>Compliance Director</t>
        </is>
      </c>
      <c r="G13" s="12" t="inlineStr">
        <is>
          <t>10/02/2026</t>
        </is>
      </c>
      <c r="H13" s="12" t="inlineStr">
        <is>
          <t>14/02/2026</t>
        </is>
      </c>
      <c r="I13" s="64" t="inlineStr">
        <is>
          <t>Completed</t>
        </is>
      </c>
      <c r="J13" s="12" t="inlineStr">
        <is>
          <t>SM/INT/PRO/002 Control of Documents v1.0</t>
        </is>
      </c>
      <c r="K13" s="12" t="inlineStr">
        <is>
          <t>COMPLETED — Built from template, migrated ref (Option A). Old SM/PRO/DOC/001 withdrawn.</t>
        </is>
      </c>
    </row>
    <row r="14" ht="24" customHeight="1" s="35">
      <c r="A14" s="14" t="inlineStr">
        <is>
          <t>1.10</t>
        </is>
      </c>
      <c r="B14" s="60" t="inlineStr">
        <is>
          <t>Sanctions check procedure — embed US checks, update register</t>
        </is>
      </c>
      <c r="C14" s="16" t="n"/>
      <c r="D14" s="14" t="inlineStr">
        <is>
          <t>OFI3</t>
        </is>
      </c>
      <c r="E14" s="14" t="inlineStr">
        <is>
          <t>1</t>
        </is>
      </c>
      <c r="F14" s="60" t="inlineStr">
        <is>
          <t>Compliance Director</t>
        </is>
      </c>
      <c r="G14" s="60" t="inlineStr">
        <is>
          <t>10/02/2026</t>
        </is>
      </c>
      <c r="H14" s="60" t="inlineStr">
        <is>
          <t>19/02/2026</t>
        </is>
      </c>
      <c r="I14" s="64" t="inlineStr">
        <is>
          <t>Completed</t>
        </is>
      </c>
      <c r="J14" s="60" t="inlineStr">
        <is>
          <t>OFAC embedded in SM/INT/POL/002 (Code of Conduct sanctions section), SM/INT/DOC/003 (Risk Screening Tool Dimension 3), Sanctions Screener (30,604 entries: OFAC SDN + UK + EU). SM/INT/REG/007 updated.</t>
        </is>
      </c>
      <c r="K14" s="60" t="inlineStr">
        <is>
          <t>COMPLETED S36 — 8 Apr 2026. US/OFAC sanctions explicitly named in Code of Conduct, screening tool, and sanctions database. Shell OFI-3 addressed.</t>
        </is>
      </c>
    </row>
    <row r="15">
      <c r="A15" s="40" t="inlineStr">
        <is>
          <t>1.11</t>
        </is>
      </c>
      <c r="B15" s="12" t="inlineStr">
        <is>
          <t>Malta exemption — chase and document</t>
        </is>
      </c>
      <c r="C15" s="13" t="n"/>
      <c r="D15" s="40" t="inlineStr">
        <is>
          <t>F1</t>
        </is>
      </c>
      <c r="E15" s="40" t="inlineStr">
        <is>
          <t>1</t>
        </is>
      </c>
      <c r="F15" s="12" t="inlineStr">
        <is>
          <t>Legal</t>
        </is>
      </c>
      <c r="G15" s="12" t="inlineStr">
        <is>
          <t>26/01/2026</t>
        </is>
      </c>
      <c r="H15" s="12" t="inlineStr">
        <is>
          <t>Ongoing</t>
        </is>
      </c>
      <c r="I15" s="64" t="inlineStr">
        <is>
          <t>Ongoing</t>
        </is>
      </c>
      <c r="J15" s="12" t="inlineStr">
        <is>
          <t>Malta exemption letter</t>
        </is>
      </c>
      <c r="K15" s="12" t="inlineStr">
        <is>
          <t>Escalated, awaiting response</t>
        </is>
      </c>
    </row>
    <row r="16">
      <c r="A16" s="14" t="inlineStr">
        <is>
          <t>1.12</t>
        </is>
      </c>
      <c r="B16" s="60" t="inlineStr">
        <is>
          <t>Insurance documentation alignment (UK vs Malta)</t>
        </is>
      </c>
      <c r="C16" s="16" t="n"/>
      <c r="D16" s="14" t="inlineStr">
        <is>
          <t>F4</t>
        </is>
      </c>
      <c r="E16" s="14" t="inlineStr">
        <is>
          <t>1</t>
        </is>
      </c>
      <c r="F16" s="60" t="inlineStr">
        <is>
          <t>Legal</t>
        </is>
      </c>
      <c r="G16" s="60" t="inlineStr">
        <is>
          <t>26/01/2026</t>
        </is>
      </c>
      <c r="H16" s="60" t="inlineStr">
        <is>
          <t>10/02/2026</t>
        </is>
      </c>
      <c r="I16" s="64" t="inlineStr">
        <is>
          <t>Completed</t>
        </is>
      </c>
      <c r="J16" s="60" t="inlineStr">
        <is>
          <t>Updated insurance docs</t>
        </is>
      </c>
      <c r="K16" s="60" t="inlineStr">
        <is>
          <t>COMPLETED</t>
        </is>
      </c>
    </row>
    <row r="17" ht="15" customHeight="1" s="35">
      <c r="A17" s="36" t="inlineStr">
        <is>
          <t>1.13</t>
        </is>
      </c>
      <c r="B17" s="37" t="n"/>
      <c r="C17" s="37" t="n"/>
      <c r="D17" s="37" t="n"/>
      <c r="E17" s="37" t="n"/>
      <c r="F17" s="37" t="n"/>
      <c r="G17" s="37" t="n"/>
      <c r="H17" s="37" t="n"/>
      <c r="I17" s="37" t="n"/>
      <c r="J17" s="37" t="n"/>
      <c r="K17" s="38" t="n"/>
    </row>
    <row r="18" ht="24" customHeight="1" s="35">
      <c r="A18" s="20" t="inlineStr">
        <is>
          <t>1.14</t>
        </is>
      </c>
      <c r="B18" s="21" t="inlineStr">
        <is>
          <t>Internal Audit Programme Review — self-raise NCR for 2025 gaps</t>
        </is>
      </c>
      <c r="C18" s="22" t="inlineStr">
        <is>
          <t>9.2</t>
        </is>
      </c>
      <c r="D18" s="20" t="n"/>
      <c r="E18" s="20" t="inlineStr">
        <is>
          <t>1</t>
        </is>
      </c>
      <c r="F18" s="21" t="inlineStr">
        <is>
          <t>Compliance Director</t>
        </is>
      </c>
      <c r="G18" s="20" t="inlineStr">
        <is>
          <t>10/02/2026</t>
        </is>
      </c>
      <c r="H18" s="20" t="inlineStr">
        <is>
          <t>10/02/2026</t>
        </is>
      </c>
      <c r="I18" s="64" t="inlineStr">
        <is>
          <t>Completed</t>
        </is>
      </c>
      <c r="J18" s="21" t="inlineStr">
        <is>
          <t>SM/INT/RPT/001 IA Programme Review and Gap Analysis</t>
        </is>
      </c>
      <c r="K18" s="21" t="inlineStr">
        <is>
          <t>COMPLETED — Gap analysis produced, NCRs self-raised in register.</t>
        </is>
      </c>
    </row>
    <row r="19" ht="24" customHeight="1" s="35">
      <c r="A19" s="36" t="inlineStr">
        <is>
          <t>1.15</t>
        </is>
      </c>
      <c r="B19" s="24" t="inlineStr">
        <is>
          <t>Internal Audit Schedule 2026 — design and approve</t>
        </is>
      </c>
      <c r="C19" s="25" t="inlineStr">
        <is>
          <t>9.2</t>
        </is>
      </c>
      <c r="D19" s="36" t="n"/>
      <c r="E19" s="36" t="inlineStr">
        <is>
          <t>1</t>
        </is>
      </c>
      <c r="F19" s="24" t="inlineStr">
        <is>
          <t>Compliance Director</t>
        </is>
      </c>
      <c r="G19" s="36" t="inlineStr">
        <is>
          <t>10/02/2026</t>
        </is>
      </c>
      <c r="H19" s="36" t="inlineStr">
        <is>
          <t>14/02/2026</t>
        </is>
      </c>
      <c r="I19" s="64" t="inlineStr">
        <is>
          <t>Completed</t>
        </is>
      </c>
      <c r="J19" s="24" t="inlineStr">
        <is>
          <t>SM/INT/REG/003 Internal Audit Schedule 2026</t>
        </is>
      </c>
      <c r="K19" s="24" t="inlineStr">
        <is>
          <t>COMPLETED — 12-month rolling schedule designed and approved.</t>
        </is>
      </c>
    </row>
    <row r="20" ht="15" customHeight="1" s="35">
      <c r="A20" s="39" t="inlineStr">
        <is>
          <t>PHASE 2: RISK FRAMEWORK &amp; CORE PROCEDURES</t>
        </is>
      </c>
      <c r="B20" s="37" t="n"/>
      <c r="C20" s="37" t="n"/>
      <c r="D20" s="37" t="n"/>
      <c r="E20" s="37" t="n"/>
      <c r="F20" s="37" t="n"/>
      <c r="G20" s="37" t="n"/>
      <c r="H20" s="37" t="n"/>
      <c r="I20" s="37" t="n"/>
      <c r="J20" s="37" t="n"/>
      <c r="K20" s="38" t="n"/>
    </row>
    <row r="21" ht="24" customHeight="1" s="35">
      <c r="A21" s="14" t="inlineStr">
        <is>
          <t>2.01</t>
        </is>
      </c>
      <c r="B21" s="60" t="inlineStr">
        <is>
          <t>Hazard Identification &amp; Risk Assessment framework</t>
        </is>
      </c>
      <c r="C21" s="16" t="inlineStr">
        <is>
          <t>6.1.1
6.1.2</t>
        </is>
      </c>
      <c r="D21" s="14" t="inlineStr">
        <is>
          <t>F2</t>
        </is>
      </c>
      <c r="E21" s="14" t="inlineStr">
        <is>
          <t>2</t>
        </is>
      </c>
      <c r="F21" s="60" t="inlineStr">
        <is>
          <t>Compliance Director</t>
        </is>
      </c>
      <c r="G21" s="60" t="inlineStr">
        <is>
          <t>01/03/2026</t>
        </is>
      </c>
      <c r="H21" s="60" t="inlineStr">
        <is>
          <t>10/03/2026</t>
        </is>
      </c>
      <c r="I21" s="64" t="inlineStr">
        <is>
          <t>Completed</t>
        </is>
      </c>
      <c r="J21" s="60" t="inlineStr">
        <is>
          <t>SM/HSE/PRO/001 Hazard ID &amp; Risk Assessment Procedure v1.0
SM/HSE/RA/002-009 (8 Risk Assessments, 130 hazards)
SM/CAM/BRAG/001-008 (8 BRAGs)</t>
        </is>
      </c>
      <c r="K21" s="60" t="inlineStr">
        <is>
          <t>SM/HSE/PRO/001 Hazard ID &amp; Risk Assessment Procedure v1.0
SM/HSE/RA/002-009 (8 Risk Assessments, 130 hazards)
SM/CAM/BRAG/001-008 (8 BRAGs)</t>
        </is>
      </c>
    </row>
    <row r="22" ht="24" customHeight="1" s="35">
      <c r="A22" s="40" t="inlineStr">
        <is>
          <t>2.02</t>
        </is>
      </c>
      <c r="B22" s="12" t="inlineStr">
        <is>
          <t>OH&amp;S Objectives, Targets &amp; KPIs</t>
        </is>
      </c>
      <c r="C22" s="13" t="inlineStr">
        <is>
          <t>6.2</t>
        </is>
      </c>
      <c r="D22" s="40" t="n"/>
      <c r="E22" s="40" t="inlineStr">
        <is>
          <t>2</t>
        </is>
      </c>
      <c r="F22" s="12" t="inlineStr">
        <is>
          <t>Compliance Director</t>
        </is>
      </c>
      <c r="G22" s="12" t="inlineStr">
        <is>
          <t>03/03/2026</t>
        </is>
      </c>
      <c r="H22" s="12" t="inlineStr">
        <is>
          <t>10/03/2026</t>
        </is>
      </c>
      <c r="I22" s="64" t="inlineStr">
        <is>
          <t>Completed</t>
        </is>
      </c>
      <c r="J22" s="12" t="inlineStr">
        <is>
          <t>SM/INT/REG/006 - Company Objectives Register v1.0 (30 objectives across HSE/SEC/QMS/INT)</t>
        </is>
      </c>
      <c r="K22" s="12" t="inlineStr">
        <is>
          <t>Linked to monitoring (9.1)</t>
        </is>
      </c>
    </row>
    <row r="23" ht="24" customHeight="1" s="35">
      <c r="A23" s="14" t="inlineStr">
        <is>
          <t>2.03</t>
        </is>
      </c>
      <c r="B23" s="60" t="inlineStr">
        <is>
          <t>Roles, Responsibilities &amp; Authorities matrix</t>
        </is>
      </c>
      <c r="C23" s="16" t="inlineStr">
        <is>
          <t>5.3</t>
        </is>
      </c>
      <c r="D23" s="14" t="n"/>
      <c r="E23" s="14" t="inlineStr">
        <is>
          <t>2</t>
        </is>
      </c>
      <c r="F23" s="60" t="inlineStr">
        <is>
          <t>Compliance Director</t>
        </is>
      </c>
      <c r="G23" s="60" t="inlineStr">
        <is>
          <t>03/03/2026</t>
        </is>
      </c>
      <c r="H23" s="60" t="inlineStr">
        <is>
          <t>07/03/2026</t>
        </is>
      </c>
      <c r="I23" s="64" t="inlineStr">
        <is>
          <t>Completed</t>
        </is>
      </c>
      <c r="J23" s="60" t="inlineStr">
        <is>
          <t>SM/INT/DOC/005 Roles, Responsibilities and Authorities Matrix (RACI) v1.0</t>
        </is>
      </c>
      <c r="K23" s="60" t="inlineStr">
        <is>
          <t>COMPLETED S34 — 8 Apr 2026. 48 functions, 11 roles, 7 categories. Excel with dashboard.</t>
        </is>
      </c>
    </row>
    <row r="24" ht="24" customHeight="1" s="35">
      <c r="A24" s="40" t="inlineStr">
        <is>
          <t>2.04</t>
        </is>
      </c>
      <c r="B24" s="12" t="inlineStr">
        <is>
          <t>Worker Consultation &amp; Participation procedure</t>
        </is>
      </c>
      <c r="C24" s="13" t="inlineStr">
        <is>
          <t>5.4</t>
        </is>
      </c>
      <c r="D24" s="40" t="n"/>
      <c r="E24" s="40" t="inlineStr">
        <is>
          <t>2</t>
        </is>
      </c>
      <c r="F24" s="12" t="inlineStr">
        <is>
          <t>Compliance Director</t>
        </is>
      </c>
      <c r="G24" s="12" t="inlineStr">
        <is>
          <t>05/03/2026</t>
        </is>
      </c>
      <c r="H24" s="12" t="inlineStr">
        <is>
          <t>12/03/2026</t>
        </is>
      </c>
      <c r="I24" s="64" t="inlineStr">
        <is>
          <t>Completed</t>
        </is>
      </c>
      <c r="J24" s="12" t="inlineStr">
        <is>
          <t>SM/INT/PRO/014 Worker Consultation and Participation Procedure v1.0</t>
        </is>
      </c>
      <c r="K24" s="12" t="inlineStr">
        <is>
          <t>COMPLETED S34 — 8 Apr 2026. 10 sections. Consultation + participation mechanisms, Safety App, BRAGs, debriefs.</t>
        </is>
      </c>
    </row>
    <row r="25" ht="24" customHeight="1" s="35">
      <c r="A25" s="14" t="inlineStr">
        <is>
          <t>2.05</t>
        </is>
      </c>
      <c r="B25" s="60" t="inlineStr">
        <is>
          <t>Emergency Preparedness &amp; Response procedure</t>
        </is>
      </c>
      <c r="C25" s="16" t="inlineStr">
        <is>
          <t>8.2</t>
        </is>
      </c>
      <c r="D25" s="14" t="inlineStr">
        <is>
          <t>F7</t>
        </is>
      </c>
      <c r="E25" s="14" t="inlineStr">
        <is>
          <t>2</t>
        </is>
      </c>
      <c r="F25" s="60" t="inlineStr">
        <is>
          <t>Compliance Director</t>
        </is>
      </c>
      <c r="G25" s="60" t="inlineStr">
        <is>
          <t>05/03/2026</t>
        </is>
      </c>
      <c r="H25" s="60" t="inlineStr">
        <is>
          <t>14/03/2026</t>
        </is>
      </c>
      <c r="I25" s="64" t="inlineStr">
        <is>
          <t>Completed</t>
        </is>
      </c>
      <c r="J25" s="60" t="inlineStr">
        <is>
          <t>SM/HSE/PRO/003 Emergency Preparedness and Response Procedure v1.0</t>
        </is>
      </c>
      <c r="K25" s="60" t="inlineStr">
        <is>
          <t>COMPLETED S34 — 8 Apr 2026. 12 sections. Umbrella framework linking PRO-006, BCP, SOPs. IRT exercise target: May 2026.</t>
        </is>
      </c>
    </row>
    <row r="26" ht="24" customHeight="1" s="35">
      <c r="A26" s="40" t="inlineStr">
        <is>
          <t>2.06</t>
        </is>
      </c>
      <c r="B26" s="12" t="inlineStr">
        <is>
          <t>Incident Investigation procedure</t>
        </is>
      </c>
      <c r="C26" s="13" t="inlineStr">
        <is>
          <t>10.1</t>
        </is>
      </c>
      <c r="D26" s="40" t="n"/>
      <c r="E26" s="40" t="inlineStr">
        <is>
          <t>2</t>
        </is>
      </c>
      <c r="F26" s="12" t="inlineStr">
        <is>
          <t>Compliance Director</t>
        </is>
      </c>
      <c r="G26" s="12" t="inlineStr">
        <is>
          <t>10/03/2026</t>
        </is>
      </c>
      <c r="H26" s="12" t="inlineStr">
        <is>
          <t>17/03/2026</t>
        </is>
      </c>
      <c r="I26" s="64" t="inlineStr">
        <is>
          <t>Completed</t>
        </is>
      </c>
      <c r="J26" s="12" t="inlineStr">
        <is>
          <t>SM/INT/PRO/006 Incident and Crisis Management v1.0
SM/INT/PRO/001 NCR/OFI/CAPA Management v1.0
SM/OPS/SOP/001 Section on incident procedures
Safety App for reporting</t>
        </is>
      </c>
      <c r="K26" s="12" t="inlineStr">
        <is>
          <t>COMPLETED — Incident investigation covered by PRO-006 (investigation framework), PRO-001 (NCR/CAPA lifecycle), IOR SOP incident sections, and Safety App reporting. 45001 Cl. 10.1 satisfied.</t>
        </is>
      </c>
    </row>
    <row r="27" ht="64.15000000000001" customHeight="1" s="35">
      <c r="A27" s="14" t="inlineStr">
        <is>
          <t>2.07</t>
        </is>
      </c>
      <c r="B27" s="60" t="inlineStr">
        <is>
          <t>NCR &amp; Corrective Action procedure</t>
        </is>
      </c>
      <c r="C27" s="16" t="inlineStr">
        <is>
          <t>10.2</t>
        </is>
      </c>
      <c r="D27" s="14" t="n"/>
      <c r="E27" s="14" t="inlineStr">
        <is>
          <t>2</t>
        </is>
      </c>
      <c r="F27" s="60" t="inlineStr">
        <is>
          <t>Compliance Director</t>
        </is>
      </c>
      <c r="G27" s="60" t="inlineStr">
        <is>
          <t>10/03/2026</t>
        </is>
      </c>
      <c r="H27" s="60" t="inlineStr">
        <is>
          <t>17/03/2026</t>
        </is>
      </c>
      <c r="I27" s="64" t="inlineStr">
        <is>
          <t>Completed</t>
        </is>
      </c>
      <c r="J27" s="60" t="inlineStr">
        <is>
          <t>SM/INT/PRO/001 NCR/OFI/CAPA Management v1.0
SM/INT/REG/004 NCR/OFI/CAPA Register v1.0
SM/INT/FORM/001 Non-Conformance Report Form v1.0</t>
        </is>
      </c>
      <c r="K27" s="60" t="inlineStr">
        <is>
          <t>COMPLETED — Full suite: procedure + register + form. Ref changed from planned HSE/PRO to INT/PRO/001 (cross-cutting, not H&amp;S specific).</t>
        </is>
      </c>
    </row>
    <row r="28" ht="84" customHeight="1" s="35">
      <c r="A28" s="40" t="inlineStr">
        <is>
          <t>2.08</t>
        </is>
      </c>
      <c r="B28" s="12" t="inlineStr">
        <is>
          <t>VPSHR integration — embed into operational procedures</t>
        </is>
      </c>
      <c r="C28" s="13" t="n"/>
      <c r="D28" s="40" t="inlineStr">
        <is>
          <t>F6</t>
        </is>
      </c>
      <c r="E28" s="40" t="inlineStr">
        <is>
          <t>2</t>
        </is>
      </c>
      <c r="F28" s="12" t="inlineStr">
        <is>
          <t>Compliance Director</t>
        </is>
      </c>
      <c r="G28" s="12" t="inlineStr">
        <is>
          <t>10/03/2026</t>
        </is>
      </c>
      <c r="H28" s="12" t="inlineStr">
        <is>
          <t>21/03/2026</t>
        </is>
      </c>
      <c r="I28" s="64" t="inlineStr">
        <is>
          <t>In Progress</t>
        </is>
      </c>
      <c r="J28" s="12" t="inlineStr">
        <is>
          <t>VPSHR embedded in: SM/OPS/SOP/001 + Annexes A/H (IOR), SM/OPS/SOP/002 + Annex A (WAF), SM/OPS/PRO/001 (RUF), SM/INT/POL/002 (Code of Conduct), SM/TRG/DOC/001-002 (HR training). Remaining: IOR Annexes B-G.</t>
        </is>
      </c>
      <c r="K28" s="12" t="inlineStr">
        <is>
          <t>S21-S28 progressive integration. IOR SOPs done S21, WAF SOPs done S26, RUF S22, CoC S24, training S25. Annexes B-G pending.</t>
        </is>
      </c>
    </row>
    <row r="29" ht="24" customHeight="1" s="35">
      <c r="A29" s="14" t="inlineStr">
        <is>
          <t>2.09</t>
        </is>
      </c>
      <c r="B29" s="60" t="inlineStr">
        <is>
          <t>Procurement &amp; contractor H&amp;S requirements</t>
        </is>
      </c>
      <c r="C29" s="16" t="inlineStr">
        <is>
          <t>8.1.4</t>
        </is>
      </c>
      <c r="D29" s="14" t="n"/>
      <c r="E29" s="14" t="inlineStr">
        <is>
          <t>2</t>
        </is>
      </c>
      <c r="F29" s="60" t="inlineStr">
        <is>
          <t>Compliance Director</t>
        </is>
      </c>
      <c r="G29" s="60" t="inlineStr">
        <is>
          <t>14/03/2026</t>
        </is>
      </c>
      <c r="H29" s="60" t="inlineStr">
        <is>
          <t>08/04/2026</t>
        </is>
      </c>
      <c r="I29" s="64" t="inlineStr">
        <is>
          <t>Completed</t>
        </is>
      </c>
      <c r="J29" s="60" t="inlineStr">
        <is>
          <t>SM/INT/PRO/017 Supplier, Contractor and Procurement Management v1.0
SM/INT/FORM/004-006 (Supplier forms + SCAR + Checklist)
SM/INT/REG/010 Supplier and Subcontractor Register v1.0
SM/SEC/PRO/004-005 (SEV procedures)
SM/SEC/FORM/001-004 (SEV forms)</t>
        </is>
      </c>
      <c r="K29" s="60" t="inlineStr">
        <is>
          <t>COMPLETED S34 — 8 Apr 2026. Full procurement suite: procedure + Word forms + Excel checklists + register + SCAR. SEV docs corrected and unified. Evidence ref corrected from HSE/PRO/006.</t>
        </is>
      </c>
    </row>
    <row r="30" ht="24" customHeight="1" s="35">
      <c r="A30" s="40" t="inlineStr">
        <is>
          <t>2.10</t>
        </is>
      </c>
      <c r="B30" s="12" t="inlineStr">
        <is>
          <t>SEV Minimum Standards document</t>
        </is>
      </c>
      <c r="C30" s="13" t="n"/>
      <c r="D30" s="40" t="inlineStr">
        <is>
          <t>OFI6</t>
        </is>
      </c>
      <c r="E30" s="40" t="inlineStr">
        <is>
          <t>2</t>
        </is>
      </c>
      <c r="F30" s="12" t="inlineStr">
        <is>
          <t>WAF Ops Director</t>
        </is>
      </c>
      <c r="G30" s="12" t="inlineStr">
        <is>
          <t>10/03/2026</t>
        </is>
      </c>
      <c r="H30" s="12" t="inlineStr">
        <is>
          <t>28/03/2026</t>
        </is>
      </c>
      <c r="I30" s="64" t="inlineStr">
        <is>
          <t>Completed</t>
        </is>
      </c>
      <c r="J30" s="12" t="inlineStr">
        <is>
          <t>SM/SEC/PRO/004, SM/SEC/PRO/005, SM/SEC/FORM/001, SM/SEC/FORM/002</t>
        </is>
      </c>
      <c r="K30" s="12" t="inlineStr">
        <is>
          <t>COMPLETED S28 — 04 Apr 2026. Full SEV minimum standards defined: 27 vessel docs (V01-V27), 11 provider docs (P01-P11), source-attributed to OCIMF/Shell/SOLAS/ISO. Matching forms rebuilt.</t>
        </is>
      </c>
    </row>
    <row r="31" ht="24" customHeight="1" s="35">
      <c r="A31" s="14" t="inlineStr">
        <is>
          <t>2.11</t>
        </is>
      </c>
      <c r="B31" s="60" t="inlineStr">
        <is>
          <t>Vessel delay wording — SOP amendment issued</t>
        </is>
      </c>
      <c r="C31" s="16" t="n"/>
      <c r="D31" s="14" t="inlineStr">
        <is>
          <t>OFI4</t>
        </is>
      </c>
      <c r="E31" s="14" t="inlineStr">
        <is>
          <t>2</t>
        </is>
      </c>
      <c r="F31" s="60" t="inlineStr">
        <is>
          <t>Compliance Director</t>
        </is>
      </c>
      <c r="G31" s="60" t="inlineStr">
        <is>
          <t>01/03/2026</t>
        </is>
      </c>
      <c r="H31" s="60" t="inlineStr">
        <is>
          <t>05/03/2026</t>
        </is>
      </c>
      <c r="I31" s="64" t="inlineStr">
        <is>
          <t>Completed</t>
        </is>
      </c>
      <c r="J31" s="60" t="inlineStr">
        <is>
          <t>Annex D (Vessel Delay) and Annex E (UKMTO) issued</t>
        </is>
      </c>
      <c r="K31" s="60" t="inlineStr">
        <is>
          <t>SOP annex wording amended. Formal SOP reissue and training pending. OFI-010 in NCR register (Completed).</t>
        </is>
      </c>
    </row>
    <row r="32" ht="24" customHeight="1" s="35">
      <c r="A32" s="40" t="inlineStr">
        <is>
          <t>2.12</t>
        </is>
      </c>
      <c r="B32" s="12" t="inlineStr">
        <is>
          <t>UKMTO incident reporting — SOP amendment issued</t>
        </is>
      </c>
      <c r="C32" s="13" t="n"/>
      <c r="D32" s="40" t="inlineStr">
        <is>
          <t>OFI5</t>
        </is>
      </c>
      <c r="E32" s="40" t="inlineStr">
        <is>
          <t>2</t>
        </is>
      </c>
      <c r="F32" s="12" t="inlineStr">
        <is>
          <t>Compliance Director</t>
        </is>
      </c>
      <c r="G32" s="12" t="inlineStr">
        <is>
          <t>01/03/2026</t>
        </is>
      </c>
      <c r="H32" s="12" t="inlineStr">
        <is>
          <t>05/03/2026</t>
        </is>
      </c>
      <c r="I32" s="64" t="inlineStr">
        <is>
          <t>Completed</t>
        </is>
      </c>
      <c r="J32" s="12" t="inlineStr">
        <is>
          <t>Annex D (Vessel Delay) and Annex E (UKMTO) issued</t>
        </is>
      </c>
      <c r="K32" s="12" t="inlineStr">
        <is>
          <t>SOP annex updated with UKMTO as primary reporting. Formal SOP reissue and training pending. OFI-011 in NCR register (Completed).</t>
        </is>
      </c>
    </row>
    <row r="33" ht="24" customHeight="1" s="35">
      <c r="A33" s="14" t="inlineStr">
        <is>
          <t>2.13</t>
        </is>
      </c>
      <c r="B33" s="60" t="inlineStr">
        <is>
          <t>Nigerian Navy MOU — training review</t>
        </is>
      </c>
      <c r="C33" s="16" t="n"/>
      <c r="D33" s="14" t="inlineStr">
        <is>
          <t>F5</t>
        </is>
      </c>
      <c r="E33" s="14" t="inlineStr">
        <is>
          <t>2</t>
        </is>
      </c>
      <c r="F33" s="60" t="inlineStr">
        <is>
          <t>Compliance Director
HR &amp; Training</t>
        </is>
      </c>
      <c r="G33" s="60" t="inlineStr">
        <is>
          <t>03/03/2026</t>
        </is>
      </c>
      <c r="H33" s="60" t="inlineStr">
        <is>
          <t>14/03/2026</t>
        </is>
      </c>
      <c r="I33" s="64" t="inlineStr">
        <is>
          <t>Pending</t>
        </is>
      </c>
      <c r="J33" s="60" t="inlineStr">
        <is>
          <t>Training review record</t>
        </is>
      </c>
      <c r="K33" s="60" t="inlineStr">
        <is>
          <t>MOU received, training component outstanding</t>
        </is>
      </c>
    </row>
    <row r="34" ht="24" customHeight="1" s="35">
      <c r="A34" s="40" t="inlineStr">
        <is>
          <t>2.14</t>
        </is>
      </c>
      <c r="B34" s="12" t="inlineStr">
        <is>
          <t>Management Review Procedure — update to 45001 spec</t>
        </is>
      </c>
      <c r="C34" s="13" t="inlineStr">
        <is>
          <t>9.3</t>
        </is>
      </c>
      <c r="D34" s="40" t="inlineStr">
        <is>
          <t>OFI2</t>
        </is>
      </c>
      <c r="E34" s="40" t="inlineStr">
        <is>
          <t>2</t>
        </is>
      </c>
      <c r="F34" s="12" t="inlineStr">
        <is>
          <t>Compliance Director</t>
        </is>
      </c>
      <c r="G34" s="12" t="inlineStr">
        <is>
          <t>14/03/2026</t>
        </is>
      </c>
      <c r="H34" s="12" t="inlineStr">
        <is>
          <t>08/04/2026</t>
        </is>
      </c>
      <c r="I34" s="64" t="inlineStr">
        <is>
          <t>Completed</t>
        </is>
      </c>
      <c r="J34" s="12" t="inlineStr">
        <is>
          <t>SM/INT/PRO/003 Management Review</t>
        </is>
      </c>
      <c r="K34" s="12" t="inlineStr">
        <is>
          <t>Shell OFI #2 + 45001 requirement</t>
        </is>
      </c>
    </row>
    <row r="35" ht="24" customHeight="1" s="35">
      <c r="A35" s="14" t="inlineStr">
        <is>
          <t>2.15</t>
        </is>
      </c>
      <c r="B35" s="60" t="inlineStr">
        <is>
          <t>Internal Audit Procedure — confirm 45001 compliance</t>
        </is>
      </c>
      <c r="C35" s="16" t="inlineStr">
        <is>
          <t>9.2</t>
        </is>
      </c>
      <c r="D35" s="14" t="n"/>
      <c r="E35" s="14" t="inlineStr">
        <is>
          <t>2</t>
        </is>
      </c>
      <c r="F35" s="60" t="inlineStr">
        <is>
          <t>Compliance Director</t>
        </is>
      </c>
      <c r="G35" s="60" t="inlineStr">
        <is>
          <t>17/03/2026</t>
        </is>
      </c>
      <c r="H35" s="60" t="inlineStr">
        <is>
          <t>24/03/2026</t>
        </is>
      </c>
      <c r="I35" s="64" t="inlineStr">
        <is>
          <t>Completed</t>
        </is>
      </c>
      <c r="J35" s="60" t="inlineStr">
        <is>
          <t>SM/INT/PRO/003 Internal Audit v1.0</t>
        </is>
      </c>
      <c r="K35" s="60" t="inlineStr">
        <is>
          <t>COMPLETED — Built from template, migrated ref (Option A). Old SM/PRO/IA/001 withdrawn.</t>
        </is>
      </c>
    </row>
    <row r="36" ht="15" customHeight="1" s="35">
      <c r="A36" s="40" t="inlineStr">
        <is>
          <t>2.16</t>
        </is>
      </c>
      <c r="B36" s="37" t="n"/>
      <c r="C36" s="37" t="n"/>
      <c r="D36" s="37" t="n"/>
      <c r="E36" s="37" t="n"/>
      <c r="F36" s="37" t="n"/>
      <c r="G36" s="37" t="n"/>
      <c r="H36" s="37" t="n"/>
      <c r="I36" s="37" t="n"/>
      <c r="J36" s="37" t="n"/>
      <c r="K36" s="38" t="n"/>
    </row>
    <row r="37" ht="24" customHeight="1" s="35">
      <c r="A37" s="14" t="inlineStr">
        <is>
          <t>2.17</t>
        </is>
      </c>
      <c r="B37" s="60" t="inlineStr">
        <is>
          <t>Risk assessments created and distributed</t>
        </is>
      </c>
      <c r="C37" s="16" t="inlineStr">
        <is>
          <t>6.1.2</t>
        </is>
      </c>
      <c r="D37" s="14" t="inlineStr">
        <is>
          <t>F2</t>
        </is>
      </c>
      <c r="E37" s="14" t="inlineStr">
        <is>
          <t>2</t>
        </is>
      </c>
      <c r="F37" s="60" t="inlineStr">
        <is>
          <t>Compliance Director
Relevant managers</t>
        </is>
      </c>
      <c r="G37" s="60" t="inlineStr">
        <is>
          <t>01/03/2026</t>
        </is>
      </c>
      <c r="H37" s="60" t="inlineStr">
        <is>
          <t>21/03/2026</t>
        </is>
      </c>
      <c r="I37" s="64" t="inlineStr">
        <is>
          <t>Completed</t>
        </is>
      </c>
      <c r="J37" s="60" t="inlineStr">
        <is>
          <t>Completed risk assessments (RA-003/004 pattern)</t>
        </is>
      </c>
      <c r="K37" s="60" t="inlineStr">
        <is>
          <t>All 8 ISO 45001 H&amp;S RAs built (SM/HSE/RA/002-009): Vessel Transfer, Security Duties, Weapons, RHIB, Vessel Routine, Office, Remote Working, Heat Stress. 130 hazards total. RA-003 gold standard pattern with dashboards, methodology, conditional formatting, dropdowns. 8 matching BRAGs (SM/CAM/BRAG/001-008) built for frontline distribution.</t>
        </is>
      </c>
    </row>
    <row r="38" ht="24" customHeight="1" s="35">
      <c r="A38" s="40" t="inlineStr">
        <is>
          <t>2.18</t>
        </is>
      </c>
      <c r="B38" s="12" t="inlineStr">
        <is>
          <t>Continual Improvement procedure</t>
        </is>
      </c>
      <c r="C38" s="13" t="inlineStr">
        <is>
          <t>10.3</t>
        </is>
      </c>
      <c r="D38" s="40" t="n"/>
      <c r="E38" s="40" t="inlineStr">
        <is>
          <t>2</t>
        </is>
      </c>
      <c r="F38" s="12" t="inlineStr">
        <is>
          <t>Compliance Director</t>
        </is>
      </c>
      <c r="G38" s="12" t="inlineStr">
        <is>
          <t>21/03/2026</t>
        </is>
      </c>
      <c r="H38" s="12" t="inlineStr">
        <is>
          <t>28/03/2026</t>
        </is>
      </c>
      <c r="I38" s="64" t="inlineStr">
        <is>
          <t>Completed</t>
        </is>
      </c>
      <c r="J38" s="12" t="inlineStr">
        <is>
          <t>SM/INT/PRO/015 Continual Improvement Procedure v1.0</t>
        </is>
      </c>
      <c r="K38" s="12" t="inlineStr">
        <is>
          <t>COMPLETED S34 — 8 Apr 2026. 11 sections. Sources, prioritisation, leading/lagging indicators, Management Review input.</t>
        </is>
      </c>
    </row>
    <row r="39" ht="24" customHeight="1" s="35">
      <c r="A39" s="39" t="inlineStr">
        <is>
          <t>PHASE 3: IMPLEMENTATION &amp; EVIDENCE</t>
        </is>
      </c>
      <c r="B39" s="37" t="n"/>
      <c r="C39" s="37" t="n"/>
      <c r="D39" s="37" t="n"/>
      <c r="E39" s="37" t="n"/>
      <c r="F39" s="37" t="n"/>
      <c r="G39" s="37" t="n"/>
      <c r="H39" s="37" t="n"/>
      <c r="I39" s="37" t="n"/>
      <c r="J39" s="37" t="n"/>
      <c r="K39" s="38" t="n"/>
    </row>
    <row r="40" ht="24" customHeight="1" s="35">
      <c r="A40" s="40" t="inlineStr">
        <is>
          <t>3.01</t>
        </is>
      </c>
      <c r="B40" s="12" t="inlineStr">
        <is>
          <t>Training needs analysis — all new/amended procedures</t>
        </is>
      </c>
      <c r="C40" s="13" t="inlineStr">
        <is>
          <t>7.2</t>
        </is>
      </c>
      <c r="D40" s="40" t="inlineStr">
        <is>
          <t>F2</t>
        </is>
      </c>
      <c r="E40" s="40" t="inlineStr">
        <is>
          <t>3</t>
        </is>
      </c>
      <c r="F40" s="12" t="inlineStr">
        <is>
          <t>Compliance Director
HR &amp; Training</t>
        </is>
      </c>
      <c r="G40" s="12" t="inlineStr">
        <is>
          <t>01/04/2026</t>
        </is>
      </c>
      <c r="H40" s="12" t="inlineStr">
        <is>
          <t>07/04/2026</t>
        </is>
      </c>
      <c r="I40" s="64" t="inlineStr">
        <is>
          <t>Completed</t>
        </is>
      </c>
      <c r="J40" s="12" t="inlineStr">
        <is>
          <t>SM/INT/PRO/010 Training and Competence Procedure approved. TNA framework established.
SM/INT/REG/008 Training and Competence Matrix v1.0 — 20 courses × 41 personnel mapped.</t>
        </is>
      </c>
      <c r="K40" s="12" t="n"/>
    </row>
    <row r="41" ht="24" customHeight="1" s="35">
      <c r="A41" s="14" t="inlineStr">
        <is>
          <t>3.02</t>
        </is>
      </c>
      <c r="B41" s="60" t="inlineStr">
        <is>
          <t>Training programme — design and schedule rollout</t>
        </is>
      </c>
      <c r="C41" s="16" t="inlineStr">
        <is>
          <t>7.2
7.3</t>
        </is>
      </c>
      <c r="D41" s="14" t="inlineStr">
        <is>
          <t>F2, F3, F6</t>
        </is>
      </c>
      <c r="E41" s="14" t="inlineStr">
        <is>
          <t>3</t>
        </is>
      </c>
      <c r="F41" s="60" t="inlineStr">
        <is>
          <t>Compliance Director
HR &amp; Training</t>
        </is>
      </c>
      <c r="G41" s="60" t="inlineStr">
        <is>
          <t>01/04/2026</t>
        </is>
      </c>
      <c r="H41" s="60" t="inlineStr">
        <is>
          <t>10/04/2026</t>
        </is>
      </c>
      <c r="I41" s="64" t="inlineStr">
        <is>
          <t>Completed</t>
        </is>
      </c>
      <c r="J41" s="60" t="inlineStr">
        <is>
          <t>SM/INT/PRO/010 approved. Course design in progress.
SM/TRG/DOC/001 — Human Rights PCASP Training v1.0 (28 slides)
SM/TRG/DOC/002 — Human Rights Staff &amp; Management Training v1.0 (28 slides)
Emergent LMS: AI quiz generation, certificate sharing, leaderboard, mandatory courses matrix, Operations role split (IOR/WAF). SEV &amp; Suppliers course LIVE. WAF ops set as mandatory.</t>
        </is>
      </c>
      <c r="K41" s="60" t="inlineStr">
        <is>
          <t>S25 courses built. S28 LMS features: share certificates (public links), admin exclusion on leaderboard, mandatory course compliance matrix, Operations-IOR/Operations-WAF role split. All tests passing.</t>
        </is>
      </c>
    </row>
    <row r="42" ht="24" customHeight="1" s="35">
      <c r="A42" s="40" t="inlineStr">
        <is>
          <t>3.03</t>
        </is>
      </c>
      <c r="B42" s="12" t="inlineStr">
        <is>
          <t>Training rollout — Batch 1 (core H&amp;S, MoC, risk)</t>
        </is>
      </c>
      <c r="C42" s="13" t="inlineStr">
        <is>
          <t>7.2</t>
        </is>
      </c>
      <c r="D42" s="40" t="inlineStr">
        <is>
          <t>F2, OFI1</t>
        </is>
      </c>
      <c r="E42" s="40" t="inlineStr">
        <is>
          <t>3</t>
        </is>
      </c>
      <c r="F42" s="12" t="inlineStr">
        <is>
          <t>Compliance Director
HR &amp; Training</t>
        </is>
      </c>
      <c r="G42" s="12" t="inlineStr">
        <is>
          <t>07/04/2026</t>
        </is>
      </c>
      <c r="H42" s="12" t="inlineStr">
        <is>
          <t>14/04/2026</t>
        </is>
      </c>
      <c r="I42" s="64" t="inlineStr">
        <is>
          <t>In Progress</t>
        </is>
      </c>
      <c r="J42" s="12" t="inlineStr">
        <is>
          <t>LMS LIVE — 21 courses deployed. Staff onboarding in progress. Pavel deadline: all mandatory courses by 20 Apr 2026.</t>
        </is>
      </c>
      <c r="K42" s="12" t="inlineStr">
        <is>
          <t>IN PROGRESS S36 — LMS launched 8 Apr 2026. All courses live. Department managers accountable for team completion. Human Rights + H&amp;S priority for Shell evidence.</t>
        </is>
      </c>
    </row>
    <row r="43" ht="24" customHeight="1" s="35">
      <c r="A43" s="14" t="inlineStr">
        <is>
          <t>3.04</t>
        </is>
      </c>
      <c r="B43" s="60" t="inlineStr">
        <is>
          <t>Training rollout — Batch 2 (media, VPSHR, D&amp;A, ops)</t>
        </is>
      </c>
      <c r="C43" s="16" t="inlineStr">
        <is>
          <t>7.2</t>
        </is>
      </c>
      <c r="D43" s="14" t="inlineStr">
        <is>
          <t>F3, F6, OFI7</t>
        </is>
      </c>
      <c r="E43" s="14" t="inlineStr">
        <is>
          <t>3</t>
        </is>
      </c>
      <c r="F43" s="60" t="inlineStr">
        <is>
          <t>HR &amp; Training</t>
        </is>
      </c>
      <c r="G43" s="60" t="inlineStr">
        <is>
          <t>14/04/2026</t>
        </is>
      </c>
      <c r="H43" s="60" t="inlineStr">
        <is>
          <t>21/04/2026</t>
        </is>
      </c>
      <c r="I43" s="64" t="inlineStr">
        <is>
          <t>In Progress</t>
        </is>
      </c>
      <c r="J43" s="60" t="inlineStr">
        <is>
          <t>LMS LIVE — Batch 2 courses (media, VPSHR, D&amp;A, ops) all on LMS. Mandatory completion deadline: 20 Apr 2026.</t>
        </is>
      </c>
      <c r="K43" s="60" t="inlineStr">
        <is>
          <t>IN PROGRESS S36 — All Batch 2 courses on LMS. Pavel set 20 Apr 2026 mandatory deadline. Social Media, Human Rights, D&amp;A all deployed.</t>
        </is>
      </c>
    </row>
    <row r="44" ht="24" customHeight="1" s="35">
      <c r="A44" s="40" t="inlineStr">
        <is>
          <t>3.05</t>
        </is>
      </c>
      <c r="B44" s="12" t="inlineStr">
        <is>
          <t>PCASP briefing to Masters — formalise and distribute</t>
        </is>
      </c>
      <c r="C44" s="13" t="n"/>
      <c r="D44" s="40" t="inlineStr">
        <is>
          <t>OFI8</t>
        </is>
      </c>
      <c r="E44" s="40" t="inlineStr">
        <is>
          <t>3</t>
        </is>
      </c>
      <c r="F44" s="12" t="inlineStr">
        <is>
          <t>Compliance Director
WAF Ops</t>
        </is>
      </c>
      <c r="G44" s="12" t="inlineStr">
        <is>
          <t>01/04/2026</t>
        </is>
      </c>
      <c r="H44" s="12" t="inlineStr">
        <is>
          <t>07/04/2026</t>
        </is>
      </c>
      <c r="I44" s="64" t="inlineStr">
        <is>
          <t>Completed</t>
        </is>
      </c>
      <c r="J44" s="12" t="inlineStr">
        <is>
          <t>Formal briefing document + distribution record</t>
        </is>
      </c>
      <c r="K44" s="12" t="inlineStr">
        <is>
          <t>COMPLETED S36 — 9 Apr 2026. Formal briefing document distributed to all Masters.</t>
        </is>
      </c>
    </row>
    <row r="45" ht="24" customHeight="1" s="35">
      <c r="A45" s="14" t="inlineStr">
        <is>
          <t>3.06</t>
        </is>
      </c>
      <c r="B45" s="60" t="inlineStr">
        <is>
          <t>IRT Exercise — plan, conduct, document</t>
        </is>
      </c>
      <c r="C45" s="16" t="inlineStr">
        <is>
          <t>8.2</t>
        </is>
      </c>
      <c r="D45" s="14" t="inlineStr">
        <is>
          <t>F7</t>
        </is>
      </c>
      <c r="E45" s="14" t="inlineStr">
        <is>
          <t>3</t>
        </is>
      </c>
      <c r="F45" s="60" t="inlineStr">
        <is>
          <t>Compliance Director</t>
        </is>
      </c>
      <c r="G45" s="60" t="inlineStr">
        <is>
          <t>07/04/2026</t>
        </is>
      </c>
      <c r="H45" s="60" t="inlineStr">
        <is>
          <t>08/04/2026</t>
        </is>
      </c>
      <c r="I45" s="64" t="inlineStr">
        <is>
          <t>Completed</t>
        </is>
      </c>
      <c r="J45" s="60" t="inlineStr">
        <is>
          <t>SM/HSE/RPT/001 IRT Exercise Report (Office Fire, Piraeus, 27/03/2026). 4 OFIs raised (OFI-013 to OFI-016).</t>
        </is>
      </c>
      <c r="K45" s="60" t="inlineStr">
        <is>
          <t>Critical Shell finding</t>
        </is>
      </c>
    </row>
    <row r="46" ht="24" customHeight="1" s="35">
      <c r="A46" s="40" t="inlineStr">
        <is>
          <t>3.07</t>
        </is>
      </c>
      <c r="B46" s="12" t="inlineStr">
        <is>
          <t>Management Review #1 — conduct to 45001 spec</t>
        </is>
      </c>
      <c r="C46" s="13" t="inlineStr">
        <is>
          <t>9.3</t>
        </is>
      </c>
      <c r="D46" s="40" t="inlineStr">
        <is>
          <t>OFI2</t>
        </is>
      </c>
      <c r="E46" s="40" t="inlineStr">
        <is>
          <t>3</t>
        </is>
      </c>
      <c r="F46" s="12" t="inlineStr">
        <is>
          <t>Compliance Director
Senior management</t>
        </is>
      </c>
      <c r="G46" s="12" t="inlineStr">
        <is>
          <t>14/04/2026</t>
        </is>
      </c>
      <c r="H46" s="12" t="inlineStr">
        <is>
          <t>18/04/2026</t>
        </is>
      </c>
      <c r="I46" s="64" t="inlineStr">
        <is>
          <t>Completed</t>
        </is>
      </c>
      <c r="J46" s="12" t="inlineStr">
        <is>
          <t>SM-INT-MRM-001 Management Review Minutes v1.0</t>
        </is>
      </c>
      <c r="K46" s="12" t="inlineStr">
        <is>
          <t>COMPLETED — Management review conducted. Minutes drafted, formatting polish pending.</t>
        </is>
      </c>
    </row>
    <row r="47" ht="24" customHeight="1" s="35">
      <c r="A47" s="14" t="inlineStr">
        <is>
          <t>3.08</t>
        </is>
      </c>
      <c r="B47" s="60" t="inlineStr">
        <is>
          <t>Internal Audit — schedule and commence cycle</t>
        </is>
      </c>
      <c r="C47" s="16" t="inlineStr">
        <is>
          <t>9.2</t>
        </is>
      </c>
      <c r="D47" s="14" t="n"/>
      <c r="E47" s="14" t="inlineStr">
        <is>
          <t>3</t>
        </is>
      </c>
      <c r="F47" s="60" t="inlineStr">
        <is>
          <t>Compliance Director</t>
        </is>
      </c>
      <c r="G47" s="60" t="inlineStr">
        <is>
          <t>14/04/2026</t>
        </is>
      </c>
      <c r="H47" s="60" t="inlineStr">
        <is>
          <t>25/04/2026</t>
        </is>
      </c>
      <c r="I47" s="64" t="inlineStr">
        <is>
          <t>In Progress</t>
        </is>
      </c>
      <c r="J47" s="60" t="inlineStr">
        <is>
          <t>SM-IA-26-001 Document Control Audit Report
SM-IA-26-002 Risk Management Audit Report
SM/INT/REG/003 Audit Schedule
SM/INT/REG/004 NCR Register</t>
        </is>
      </c>
      <c r="K47" s="60" t="inlineStr">
        <is>
          <t>IN PROGRESS — 2 audits completed with reports and CMPs. Findings tracked in NCR register. Cycle ongoing per schedule.</t>
        </is>
      </c>
    </row>
    <row r="48" ht="24" customHeight="1" s="35">
      <c r="A48" s="40" t="inlineStr">
        <is>
          <t>3.09</t>
        </is>
      </c>
      <c r="B48" s="12" t="inlineStr">
        <is>
          <t>Competence assessment matrices — high-risk roles</t>
        </is>
      </c>
      <c r="C48" s="13" t="inlineStr">
        <is>
          <t>7.2</t>
        </is>
      </c>
      <c r="D48" s="40" t="n"/>
      <c r="E48" s="40" t="inlineStr">
        <is>
          <t>3</t>
        </is>
      </c>
      <c r="F48" s="12" t="inlineStr">
        <is>
          <t>Compliance Director
HR &amp; Training</t>
        </is>
      </c>
      <c r="G48" s="12" t="inlineStr">
        <is>
          <t>07/04/2026</t>
        </is>
      </c>
      <c r="H48" s="12" t="inlineStr">
        <is>
          <t>18/04/2026</t>
        </is>
      </c>
      <c r="I48" s="64" t="inlineStr">
        <is>
          <t>Completed</t>
        </is>
      </c>
      <c r="J48" s="12" t="inlineStr">
        <is>
          <t>SM/INT/REG/008 Training and Competence Matrix v1.0 — 20 courses, 3 role categories, 41 shore-based personnel.
Derived from SM/INT/PRO/010 sections 7.1–7.3.</t>
        </is>
      </c>
      <c r="K48" s="12" t="n"/>
    </row>
    <row r="49" ht="15" customHeight="1" s="35">
      <c r="A49" s="40" t="inlineStr">
        <is>
          <t>3.10</t>
        </is>
      </c>
      <c r="B49" s="12" t="inlineStr">
        <is>
          <t>Legal register — responsible person review and compliance assessment</t>
        </is>
      </c>
      <c r="C49" s="13" t="inlineStr">
        <is>
          <t>6.1.3
9.1.2</t>
        </is>
      </c>
      <c r="D49" s="40" t="n"/>
      <c r="E49" s="40" t="inlineStr">
        <is>
          <t>3</t>
        </is>
      </c>
      <c r="F49" s="12" t="inlineStr">
        <is>
          <t>Compliance Director</t>
        </is>
      </c>
      <c r="G49" s="12" t="inlineStr">
        <is>
          <t>15/04/2026</t>
        </is>
      </c>
      <c r="H49" s="12" t="inlineStr">
        <is>
          <t>30/04/2026</t>
        </is>
      </c>
      <c r="I49" s="64" t="inlineStr">
        <is>
          <t>Completed</t>
        </is>
      </c>
      <c r="J49" s="12" t="inlineStr">
        <is>
          <t>SM/HSE/REG/002 Legal and Regulatory Requirements Register v1.0
SM/SEC/REG/001 Flag State Requirements Register v1.0
SM/INT/REG/007 External Standards and References Register v1.0</t>
        </is>
      </c>
      <c r="K49" s="12" t="inlineStr">
        <is>
          <t>COMPLETED S36 — Registers built and populated. Ongoing compliance assessment tracked internally. Responsible person review in progress.</t>
        </is>
      </c>
    </row>
    <row r="50" ht="15" customHeight="1" s="35">
      <c r="A50" s="40" t="inlineStr">
        <is>
          <t>3.11</t>
        </is>
      </c>
      <c r="B50" s="12" t="inlineStr">
        <is>
          <t>MS Transition — CMP-003 formally initiated</t>
        </is>
      </c>
      <c r="C50" s="13" t="n"/>
      <c r="D50" s="40" t="n"/>
      <c r="E50" s="40" t="inlineStr">
        <is>
          <t>3</t>
        </is>
      </c>
      <c r="F50" s="12" t="inlineStr">
        <is>
          <t>Compliance Director</t>
        </is>
      </c>
      <c r="G50" s="12" t="inlineStr">
        <is>
          <t>01/04/2026</t>
        </is>
      </c>
      <c r="H50" s="12" t="inlineStr">
        <is>
          <t>01/04/2026</t>
        </is>
      </c>
      <c r="I50" s="64" t="inlineStr">
        <is>
          <t>Pending</t>
        </is>
      </c>
      <c r="J50" s="12" t="inlineStr">
        <is>
          <t>SM/INT/CMP/003</t>
        </is>
      </c>
      <c r="K50" s="12" t="inlineStr">
        <is>
          <t>See MS Transition sheet</t>
        </is>
      </c>
    </row>
    <row r="51" ht="15" customHeight="1" s="35">
      <c r="A51" s="14" t="inlineStr">
        <is>
          <t>3.12</t>
        </is>
      </c>
      <c r="B51" s="60" t="inlineStr">
        <is>
          <t>Nigerian Navy MOU training completed</t>
        </is>
      </c>
      <c r="C51" s="16" t="n"/>
      <c r="D51" s="14" t="inlineStr">
        <is>
          <t>F5</t>
        </is>
      </c>
      <c r="E51" s="14" t="inlineStr">
        <is>
          <t>3</t>
        </is>
      </c>
      <c r="F51" s="60" t="inlineStr">
        <is>
          <t>HR &amp; Training</t>
        </is>
      </c>
      <c r="G51" s="60" t="inlineStr">
        <is>
          <t>07/04/2026</t>
        </is>
      </c>
      <c r="H51" s="60" t="inlineStr">
        <is>
          <t>14/04/2026</t>
        </is>
      </c>
      <c r="I51" s="64" t="inlineStr">
        <is>
          <t>Pending</t>
        </is>
      </c>
      <c r="J51" s="60" t="inlineStr">
        <is>
          <t>Training records</t>
        </is>
      </c>
      <c r="K51" s="60" t="n"/>
    </row>
    <row r="52" ht="15" customHeight="1" s="35">
      <c r="A52" s="39" t="inlineStr">
        <is>
          <t>PHASE 4: CERTIFICATION &amp; REVIEW READY</t>
        </is>
      </c>
      <c r="B52" s="37" t="n"/>
      <c r="C52" s="37" t="n"/>
      <c r="D52" s="37" t="n"/>
      <c r="E52" s="37" t="n"/>
      <c r="F52" s="37" t="n"/>
      <c r="G52" s="37" t="n"/>
      <c r="H52" s="37" t="n"/>
      <c r="I52" s="37" t="n"/>
      <c r="J52" s="37" t="n"/>
      <c r="K52" s="38" t="n"/>
    </row>
    <row r="53" ht="22.35" customHeight="1" s="35">
      <c r="A53" s="14" t="inlineStr">
        <is>
          <t>4.01</t>
        </is>
      </c>
      <c r="B53" s="60" t="inlineStr">
        <is>
          <t>45001 Stage 1 Audit (Documentation Review) — Libero</t>
        </is>
      </c>
      <c r="C53" s="28" t="inlineStr">
        <is>
          <t>全</t>
        </is>
      </c>
      <c r="D53" s="14" t="n"/>
      <c r="E53" s="14" t="inlineStr">
        <is>
          <t>4</t>
        </is>
      </c>
      <c r="F53" s="60" t="inlineStr">
        <is>
          <t>Compliance Director</t>
        </is>
      </c>
      <c r="G53" s="60" t="inlineStr">
        <is>
          <t>21/04/2026</t>
        </is>
      </c>
      <c r="H53" s="60" t="inlineStr">
        <is>
          <t>25/04/2026</t>
        </is>
      </c>
      <c r="I53" s="64" t="inlineStr">
        <is>
          <t>Pending</t>
        </is>
      </c>
      <c r="J53" s="60" t="inlineStr">
        <is>
          <t>Stage 1 audit report</t>
        </is>
      </c>
      <c r="K53" s="60" t="inlineStr">
        <is>
          <t>All documentation must be complete</t>
        </is>
      </c>
    </row>
    <row r="54" ht="15" customHeight="1" s="35">
      <c r="A54" s="40" t="inlineStr">
        <is>
          <t>4.02</t>
        </is>
      </c>
      <c r="B54" s="12" t="inlineStr">
        <is>
          <t>Stage 1 nonconformities — address any findings</t>
        </is>
      </c>
      <c r="C54" s="13" t="n"/>
      <c r="D54" s="40" t="n"/>
      <c r="E54" s="40" t="inlineStr">
        <is>
          <t>4</t>
        </is>
      </c>
      <c r="F54" s="12" t="inlineStr">
        <is>
          <t>Compliance Director</t>
        </is>
      </c>
      <c r="G54" s="12" t="inlineStr">
        <is>
          <t>25/04/2026</t>
        </is>
      </c>
      <c r="H54" s="12" t="inlineStr">
        <is>
          <t>02/05/2026</t>
        </is>
      </c>
      <c r="I54" s="64" t="inlineStr">
        <is>
          <t>Pending</t>
        </is>
      </c>
      <c r="J54" s="12" t="inlineStr">
        <is>
          <t>Corrective action records</t>
        </is>
      </c>
      <c r="K54" s="12" t="inlineStr">
        <is>
          <t>Buffer week before Shell</t>
        </is>
      </c>
    </row>
    <row r="55" ht="15" customHeight="1" s="35">
      <c r="A55" s="14" t="inlineStr">
        <is>
          <t>4.03</t>
        </is>
      </c>
      <c r="B55" s="60" t="inlineStr">
        <is>
          <t>Shell review preparation — compile evidence pack</t>
        </is>
      </c>
      <c r="C55" s="16" t="n"/>
      <c r="D55" s="14" t="inlineStr">
        <is>
          <t>F1-F7</t>
        </is>
      </c>
      <c r="E55" s="14" t="inlineStr">
        <is>
          <t>4</t>
        </is>
      </c>
      <c r="F55" s="60" t="inlineStr">
        <is>
          <t>Compliance Director</t>
        </is>
      </c>
      <c r="G55" s="60" t="inlineStr">
        <is>
          <t>25/04/2026</t>
        </is>
      </c>
      <c r="H55" s="60" t="inlineStr">
        <is>
          <t>01/05/2026</t>
        </is>
      </c>
      <c r="I55" s="64" t="inlineStr">
        <is>
          <t>Pending</t>
        </is>
      </c>
      <c r="J55" s="60" t="inlineStr">
        <is>
          <t>Shell evidence pack</t>
        </is>
      </c>
      <c r="K55" s="60" t="inlineStr">
        <is>
          <t>All 7 findings evidence compiled</t>
        </is>
      </c>
    </row>
    <row r="56" ht="15" customHeight="1" s="35">
      <c r="A56" s="40" t="inlineStr">
        <is>
          <t>4.04</t>
        </is>
      </c>
      <c r="B56" s="12" t="inlineStr">
        <is>
          <t>Shell review — first week May 2026</t>
        </is>
      </c>
      <c r="C56" s="13" t="n"/>
      <c r="D56" s="40" t="inlineStr">
        <is>
          <t>F1-F7</t>
        </is>
      </c>
      <c r="E56" s="40" t="inlineStr">
        <is>
          <t>4</t>
        </is>
      </c>
      <c r="F56" s="12" t="inlineStr">
        <is>
          <t>Compliance Director</t>
        </is>
      </c>
      <c r="G56" s="12" t="inlineStr">
        <is>
          <t>04/05/2026</t>
        </is>
      </c>
      <c r="H56" s="12" t="inlineStr">
        <is>
          <t>08/05/2026</t>
        </is>
      </c>
      <c r="I56" s="64" t="inlineStr">
        <is>
          <t>Pending</t>
        </is>
      </c>
      <c r="J56" s="12" t="inlineStr">
        <is>
          <t>Shell review outcome</t>
        </is>
      </c>
      <c r="K56" s="12" t="n"/>
    </row>
    <row r="57" ht="15" customHeight="1" s="35">
      <c r="A57" s="14" t="inlineStr">
        <is>
          <t>4.05</t>
        </is>
      </c>
      <c r="B57" s="60" t="inlineStr">
        <is>
          <t>Post-Shell review actions (if any)</t>
        </is>
      </c>
      <c r="C57" s="16" t="n"/>
      <c r="D57" s="14" t="n"/>
      <c r="E57" s="14" t="inlineStr">
        <is>
          <t>4</t>
        </is>
      </c>
      <c r="F57" s="60" t="inlineStr">
        <is>
          <t>Compliance Director</t>
        </is>
      </c>
      <c r="G57" s="60" t="inlineStr">
        <is>
          <t>TBC</t>
        </is>
      </c>
      <c r="H57" s="60" t="inlineStr">
        <is>
          <t>TBC</t>
        </is>
      </c>
      <c r="I57" s="64" t="inlineStr">
        <is>
          <t>Pending</t>
        </is>
      </c>
      <c r="J57" s="60" t="inlineStr">
        <is>
          <t>Action tracker</t>
        </is>
      </c>
      <c r="K57" s="60" t="n"/>
    </row>
    <row r="58" ht="22.35" customHeight="1" s="35">
      <c r="A58" s="40" t="inlineStr">
        <is>
          <t>4.06</t>
        </is>
      </c>
      <c r="B58" s="12" t="inlineStr">
        <is>
          <t>45001 Stage 2 Audit planning</t>
        </is>
      </c>
      <c r="C58" s="13" t="n"/>
      <c r="D58" s="40" t="n"/>
      <c r="E58" s="40" t="inlineStr">
        <is>
          <t>4</t>
        </is>
      </c>
      <c r="F58" s="12" t="inlineStr">
        <is>
          <t>Compliance Director</t>
        </is>
      </c>
      <c r="G58" s="12" t="inlineStr">
        <is>
          <t>TBC</t>
        </is>
      </c>
      <c r="H58" s="12" t="inlineStr">
        <is>
          <t>TBC</t>
        </is>
      </c>
      <c r="I58" s="64" t="inlineStr">
        <is>
          <t>Pending</t>
        </is>
      </c>
      <c r="J58" s="12" t="inlineStr">
        <is>
          <t>Stage 2 plan + travel arrangements</t>
        </is>
      </c>
      <c r="K58" s="12" t="inlineStr">
        <is>
          <t>Requires travel — date TBC</t>
        </is>
      </c>
    </row>
    <row r="59" ht="22.35" customHeight="1" s="35">
      <c r="A59" s="14" t="inlineStr">
        <is>
          <t>4.07</t>
        </is>
      </c>
      <c r="B59" s="60" t="inlineStr">
        <is>
          <t>Continual improvement cycle — documented evidence</t>
        </is>
      </c>
      <c r="C59" s="16" t="inlineStr">
        <is>
          <t>10.3</t>
        </is>
      </c>
      <c r="D59" s="14" t="n"/>
      <c r="E59" s="14" t="inlineStr">
        <is>
          <t>4</t>
        </is>
      </c>
      <c r="F59" s="60" t="inlineStr">
        <is>
          <t>Compliance Director</t>
        </is>
      </c>
      <c r="G59" s="60" t="inlineStr">
        <is>
          <t>01/05/2026</t>
        </is>
      </c>
      <c r="H59" s="60" t="inlineStr">
        <is>
          <t>Ongoing</t>
        </is>
      </c>
      <c r="I59" s="64" t="inlineStr">
        <is>
          <t>Pending</t>
        </is>
      </c>
      <c r="J59" s="60" t="inlineStr">
        <is>
          <t>Improvement log entries</t>
        </is>
      </c>
      <c r="K59" s="60" t="n"/>
    </row>
  </sheetData>
  <autoFilter ref="A3:K56"/>
  <mergeCells count="4">
    <mergeCell ref="A1:K1"/>
    <mergeCell ref="A17:K17"/>
    <mergeCell ref="A4:K4"/>
    <mergeCell ref="A36:K36"/>
  </mergeCells>
  <conditionalFormatting sqref="I4:I59">
    <cfRule type="cellIs" priority="1" operator="equal" dxfId="0">
      <formula>"Completed"</formula>
    </cfRule>
    <cfRule type="cellIs" priority="2" operator="equal" dxfId="0">
      <formula>"CA Implemented"</formula>
    </cfRule>
    <cfRule type="cellIs" priority="3" operator="equal" dxfId="1">
      <formula>"In Progress"</formula>
    </cfRule>
    <cfRule type="cellIs" priority="4" operator="equal" dxfId="1">
      <formula>"CA In Progress"</formula>
    </cfRule>
    <cfRule type="cellIs" priority="5" operator="equal" dxfId="2">
      <formula>"Partial"</formula>
    </cfRule>
    <cfRule type="cellIs" priority="6" operator="equal" dxfId="2">
      <formula>"Ongoing"</formula>
    </cfRule>
    <cfRule type="cellIs" priority="7" operator="equal" dxfId="3">
      <formula>"Pending"</formula>
    </cfRule>
    <cfRule type="cellIs" priority="8" operator="equal" dxfId="4">
      <formula>"Overdue"</formula>
    </cfRule>
  </conditionalFormatting>
  <dataValidations count="1">
    <dataValidation sqref="I4:I56" showDropDown="0" showInputMessage="0" showErrorMessage="0" allowBlank="0" errorTitle="Invalid Status" error="Select from list" type="list">
      <formula1>"Completed,In Progress,Ongoing,Pending,Overdue,N/A"</formula1>
      <formula2>0</formula2>
    </dataValidation>
  </dataValidations>
  <pageMargins left="0.75" right="0.75" top="1" bottom="1" header="0.511811023622047" footer="0.511811023622047"/>
  <pageSetup orientation="portrait" paperSize="9" horizontalDpi="300" verticalDpi="300"/>
</worksheet>
</file>

<file path=xl/worksheets/sheet3.xml><?xml version="1.0" encoding="utf-8"?>
<worksheet xmlns="http://schemas.openxmlformats.org/spreadsheetml/2006/main">
  <sheetPr>
    <tabColor rgb="FFC00000"/>
    <outlinePr summaryBelow="1" summaryRight="1"/>
    <pageSetUpPr/>
  </sheetPr>
  <dimension ref="A1:I31"/>
  <sheetViews>
    <sheetView showGridLines="0" zoomScaleNormal="100" workbookViewId="0">
      <pane ySplit="4" topLeftCell="A5" activePane="bottomLeft" state="frozen"/>
      <selection pane="bottomLeft" activeCell="D26" sqref="D26"/>
    </sheetView>
  </sheetViews>
  <sheetFormatPr baseColWidth="8" defaultColWidth="8.7109375" defaultRowHeight="15" customHeight="1"/>
  <cols>
    <col width="8" customWidth="1" style="35" min="1" max="1"/>
    <col width="40" customWidth="1" style="35" min="2" max="3"/>
    <col width="35" customWidth="1" style="35" min="4" max="4"/>
    <col width="20" customWidth="1" style="35" min="5" max="5"/>
    <col width="13" customWidth="1" style="35" min="6" max="7"/>
    <col width="12" customWidth="1" style="35" min="8" max="8"/>
    <col width="30" customWidth="1" style="35" min="9" max="9"/>
  </cols>
  <sheetData>
    <row r="1" ht="18.75" customHeight="1" s="35">
      <c r="A1" s="34" t="inlineStr">
        <is>
          <t>SHELL AUDIT FINDINGS — DETAILED TRACKER</t>
        </is>
      </c>
    </row>
    <row r="2" ht="15" customHeight="1" s="35">
      <c r="A2" s="61" t="inlineStr">
        <is>
          <t>Shell Maritime Security Due Diligence Audit — 20/21 January 2026 | Auditors: Dennis Kerlin (Lead), Andy Keane, Neil Murray</t>
        </is>
      </c>
    </row>
    <row r="4" ht="15" customHeight="1" s="35">
      <c r="A4" s="9" t="inlineStr">
        <is>
          <t>Ref</t>
        </is>
      </c>
      <c r="B4" s="9" t="inlineStr">
        <is>
          <t>Finding Description</t>
        </is>
      </c>
      <c r="C4" s="9" t="inlineStr">
        <is>
          <t>Shell Recommendation</t>
        </is>
      </c>
      <c r="D4" s="9" t="inlineStr">
        <is>
          <t>Seagull Required Actions</t>
        </is>
      </c>
      <c r="E4" s="9" t="inlineStr">
        <is>
          <t>Owner</t>
        </is>
      </c>
      <c r="F4" s="9" t="inlineStr">
        <is>
          <t>Start Date</t>
        </is>
      </c>
      <c r="G4" s="9" t="inlineStr">
        <is>
          <t>Target Date</t>
        </is>
      </c>
      <c r="H4" s="9" t="inlineStr">
        <is>
          <t>Status</t>
        </is>
      </c>
      <c r="I4" s="9" t="inlineStr">
        <is>
          <t>Comments / Evidence</t>
        </is>
      </c>
    </row>
    <row r="5" ht="24" customHeight="1" s="35">
      <c r="A5" s="56" t="inlineStr">
        <is>
          <t>F1</t>
        </is>
      </c>
      <c r="B5" s="59" t="inlineStr">
        <is>
          <t>License to Operate
Maltese exemption documentation (S.L. 480.05 / Arms Act)</t>
        </is>
      </c>
      <c r="C5" s="60" t="inlineStr">
        <is>
          <t>Obtain and maintain written confirmation from Maltese government body confirming exemption status</t>
        </is>
      </c>
      <c r="D5" s="60" t="inlineStr">
        <is>
          <t>Contact Maltese authorities — request exemption letter</t>
        </is>
      </c>
      <c r="E5" s="60" t="inlineStr">
        <is>
          <t>Legal</t>
        </is>
      </c>
      <c r="F5" s="14" t="inlineStr">
        <is>
          <t>26/01/2026</t>
        </is>
      </c>
      <c r="G5" s="14" t="inlineStr">
        <is>
          <t>13/02/2026</t>
        </is>
      </c>
      <c r="H5" s="64" t="inlineStr">
        <is>
          <t>Ongoing</t>
        </is>
      </c>
      <c r="I5" s="60" t="inlineStr">
        <is>
          <t>Request made via company secretary, escalated
Legal and regulatory infrastructure built 01/04/2026 (3 registers + 2 procedures). Malta exemption still outstanding.</t>
        </is>
      </c>
    </row>
    <row r="6" ht="15" customHeight="1" s="35">
      <c r="A6" s="57" t="n"/>
      <c r="B6" s="57" t="n"/>
      <c r="C6" s="57" t="n"/>
      <c r="D6" s="31" t="inlineStr">
        <is>
          <t>On receipt, provide to Shell</t>
        </is>
      </c>
      <c r="E6" s="31" t="inlineStr">
        <is>
          <t>Compliance Director</t>
        </is>
      </c>
      <c r="F6" s="4" t="inlineStr">
        <is>
          <t>TBC</t>
        </is>
      </c>
      <c r="G6" s="4" t="inlineStr">
        <is>
          <t>TBC</t>
        </is>
      </c>
      <c r="H6" s="64" t="inlineStr">
        <is>
          <t>Pending</t>
        </is>
      </c>
      <c r="I6" s="31" t="inlineStr">
        <is>
          <t>Dependent on Malta response</t>
        </is>
      </c>
    </row>
    <row r="7" ht="24" customHeight="1" s="35">
      <c r="A7" s="57" t="n"/>
      <c r="B7" s="57" t="n"/>
      <c r="C7" s="57" t="n"/>
      <c r="D7" s="31" t="inlineStr">
        <is>
          <t>Add to company structure folder in DD folders</t>
        </is>
      </c>
      <c r="E7" s="31" t="inlineStr">
        <is>
          <t>Compliance Administrator</t>
        </is>
      </c>
      <c r="F7" s="4" t="inlineStr">
        <is>
          <t>TBC</t>
        </is>
      </c>
      <c r="G7" s="4" t="inlineStr">
        <is>
          <t>TBC</t>
        </is>
      </c>
      <c r="H7" s="64" t="inlineStr">
        <is>
          <t>Pending</t>
        </is>
      </c>
      <c r="I7" s="31" t="n"/>
    </row>
    <row r="8" ht="15" customHeight="1" s="35">
      <c r="A8" s="58" t="n"/>
      <c r="B8" s="58" t="n"/>
      <c r="C8" s="58" t="n"/>
      <c r="D8" s="31" t="inlineStr">
        <is>
          <t>Add to company legal documentation</t>
        </is>
      </c>
      <c r="E8" s="31" t="inlineStr">
        <is>
          <t>Legal</t>
        </is>
      </c>
      <c r="F8" s="4" t="inlineStr">
        <is>
          <t>TBC</t>
        </is>
      </c>
      <c r="G8" s="4" t="inlineStr">
        <is>
          <t>TBC</t>
        </is>
      </c>
      <c r="H8" s="64" t="inlineStr">
        <is>
          <t>Pending</t>
        </is>
      </c>
      <c r="I8" s="31" t="n"/>
    </row>
    <row r="9" ht="24" customHeight="1" s="35">
      <c r="A9" s="56" t="inlineStr">
        <is>
          <t>F2</t>
        </is>
      </c>
      <c r="B9" s="59" t="inlineStr">
        <is>
          <t>Risk Management System
Lack of structured risk framework for identification, assessment, control and mitigation across WAF and IOR</t>
        </is>
      </c>
      <c r="C9" s="60" t="inlineStr">
        <is>
          <t>Develop unified org-wide risk management framework inc. ISO 45001. Cover all operational environments, integrate HSSE, document within SOPs</t>
        </is>
      </c>
      <c r="D9" s="60" t="inlineStr">
        <is>
          <t>ISO 45001 certification request — Libero</t>
        </is>
      </c>
      <c r="E9" s="60" t="inlineStr">
        <is>
          <t>Compliance Director</t>
        </is>
      </c>
      <c r="F9" s="14" t="inlineStr">
        <is>
          <t>05/02/2026</t>
        </is>
      </c>
      <c r="G9" s="14" t="inlineStr">
        <is>
          <t>10/02/2026</t>
        </is>
      </c>
      <c r="H9" s="64" t="inlineStr">
        <is>
          <t>Completed</t>
        </is>
      </c>
      <c r="I9" s="60" t="inlineStr">
        <is>
          <t>Audit booked — postponed from 17 Mar (conflict zone)</t>
        </is>
      </c>
    </row>
    <row r="10" ht="22.35" customHeight="1" s="35">
      <c r="A10" s="57" t="n"/>
      <c r="B10" s="57" t="n"/>
      <c r="C10" s="57" t="n"/>
      <c r="D10" s="31" t="inlineStr">
        <is>
          <t>Build OH&amp;S Management System to 45001</t>
        </is>
      </c>
      <c r="E10" s="31" t="inlineStr">
        <is>
          <t>Compliance Director</t>
        </is>
      </c>
      <c r="F10" s="4" t="inlineStr">
        <is>
          <t>01/02/2026</t>
        </is>
      </c>
      <c r="G10" s="4" t="inlineStr">
        <is>
          <t>18/04/2026</t>
        </is>
      </c>
      <c r="H10" s="64" t="inlineStr">
        <is>
          <t>Completed</t>
        </is>
      </c>
      <c r="I10" s="31" t="inlineStr">
        <is>
          <t>COMPLETED S36 — All 25 ISO 45001 clauses satisfied. Full management system operational. Stage 1 submission pack ready.</t>
        </is>
      </c>
    </row>
    <row r="11" ht="24" customHeight="1" s="35">
      <c r="A11" s="57" t="n"/>
      <c r="B11" s="57" t="n"/>
      <c r="C11" s="57" t="n"/>
      <c r="D11" s="31" t="inlineStr">
        <is>
          <t>Risk assessments created and distributed</t>
        </is>
      </c>
      <c r="E11" s="31" t="inlineStr">
        <is>
          <t>Compliance Director
Relevant managers</t>
        </is>
      </c>
      <c r="F11" s="4" t="inlineStr">
        <is>
          <t>01/03/2026</t>
        </is>
      </c>
      <c r="G11" s="4" t="inlineStr">
        <is>
          <t>21/03/2026</t>
        </is>
      </c>
      <c r="H11" s="64" t="inlineStr">
        <is>
          <t>Completed</t>
        </is>
      </c>
      <c r="I11" s="31" t="inlineStr">
        <is>
          <t>8x RA-003 pattern RAs (SM/HSE/RA/002-009) completed 31/03/2026. 130 hazards. 8 matching BRAGs. SM/HSE/RA/010 Night Operations RA (14 hazards) + BRAG added 01/04/2026. Total: 9 RAs, 144 hazards, 9 BRAGs.</t>
        </is>
      </c>
    </row>
    <row r="12" ht="15" customHeight="1" s="35">
      <c r="A12" s="57" t="n"/>
      <c r="B12" s="57" t="n"/>
      <c r="C12" s="57" t="n"/>
      <c r="D12" s="31" t="inlineStr">
        <is>
          <t>Policies and procedures distributed</t>
        </is>
      </c>
      <c r="E12" s="31" t="inlineStr">
        <is>
          <t>Compliance Director</t>
        </is>
      </c>
      <c r="F12" s="4" t="inlineStr">
        <is>
          <t>01/03/2026</t>
        </is>
      </c>
      <c r="G12" s="4" t="inlineStr">
        <is>
          <t>10/04/2026</t>
        </is>
      </c>
      <c r="H12" s="64" t="inlineStr">
        <is>
          <t>In Progress</t>
        </is>
      </c>
      <c r="I12" s="31" t="inlineStr">
        <is>
          <t>IN PROGRESS — LMS courses distribute procedures. DD portals host all current docs. Campaign portal document library live. Formal For Distribution folders maintained.</t>
        </is>
      </c>
    </row>
    <row r="13" ht="24" customHeight="1" s="35">
      <c r="A13" s="57" t="n"/>
      <c r="B13" s="57" t="n"/>
      <c r="C13" s="57" t="n"/>
      <c r="D13" s="31" t="inlineStr">
        <is>
          <t>Training &amp; awareness programmes created</t>
        </is>
      </c>
      <c r="E13" s="31" t="inlineStr">
        <is>
          <t>Compliance Director
HR &amp; Training</t>
        </is>
      </c>
      <c r="F13" s="4" t="inlineStr">
        <is>
          <t>01/04/2026</t>
        </is>
      </c>
      <c r="G13" s="4" t="inlineStr">
        <is>
          <t>21/04/2026</t>
        </is>
      </c>
      <c r="H13" s="64" t="inlineStr">
        <is>
          <t>Completed</t>
        </is>
      </c>
      <c r="I13" s="31" t="inlineStr">
        <is>
          <t>COMPLETED S36 — LMS live with 21 courses. 9 training slide decks built. Training matrix (20 courses x 41 personnel). AI quizzes, certificates, leaderboard.</t>
        </is>
      </c>
    </row>
    <row r="14" ht="15" customHeight="1" s="35">
      <c r="A14" s="57" t="n"/>
      <c r="B14" s="57" t="n"/>
      <c r="C14" s="57" t="n"/>
      <c r="D14" s="31" t="inlineStr">
        <is>
          <t>Relevant SOPs updated</t>
        </is>
      </c>
      <c r="E14" s="31" t="inlineStr">
        <is>
          <t>Compliance Director</t>
        </is>
      </c>
      <c r="F14" s="4" t="inlineStr">
        <is>
          <t>01/03/2026</t>
        </is>
      </c>
      <c r="G14" s="4" t="inlineStr">
        <is>
          <t>21/03/2026</t>
        </is>
      </c>
      <c r="H14" s="64" t="inlineStr">
        <is>
          <t>Completed</t>
        </is>
      </c>
      <c r="I14" s="31" t="inlineStr">
        <is>
          <t>COMPLETED — IOR SOP + Annexes A/H updated (S21). WAF SOP + Annex A updated (S26). RUF procedure updated (S22). VPSHR, BMP-MS, Safety App refs throughout.</t>
        </is>
      </c>
    </row>
    <row r="15" ht="24" customHeight="1" s="35">
      <c r="A15" s="58" t="n"/>
      <c r="B15" s="58" t="n"/>
      <c r="C15" s="58" t="n"/>
      <c r="D15" s="31" t="inlineStr">
        <is>
          <t>Training programmes released and ongoing</t>
        </is>
      </c>
      <c r="E15" s="31" t="inlineStr">
        <is>
          <t>Compliance Director
HR &amp; Training</t>
        </is>
      </c>
      <c r="F15" s="4" t="inlineStr">
        <is>
          <t>07/04/2026</t>
        </is>
      </c>
      <c r="G15" s="4" t="inlineStr">
        <is>
          <t>21/04/2026</t>
        </is>
      </c>
      <c r="H15" s="64" t="inlineStr">
        <is>
          <t>In Progress</t>
        </is>
      </c>
      <c r="I15" s="31" t="inlineStr">
        <is>
          <t>IN PROGRESS S36 — LMS launched 8 Apr 2026. Pavel mandatory deadline: 20 Apr. Staff onboarding this week. Priority: Human Rights + H&amp;S for Shell.</t>
        </is>
      </c>
    </row>
    <row r="16" ht="15" customHeight="1" s="35">
      <c r="A16" s="56" t="inlineStr">
        <is>
          <t>F3</t>
        </is>
      </c>
      <c r="B16" s="59" t="inlineStr">
        <is>
          <t>Media &amp; Social Media Policy
No formal policy governing media interactions or social media use</t>
        </is>
      </c>
      <c r="C16" s="60" t="inlineStr">
        <is>
          <t>Develop and implement a media and social media policy with clear guidelines, training, and accountability</t>
        </is>
      </c>
      <c r="D16" s="60" t="inlineStr">
        <is>
          <t>Draft media &amp; social media policy</t>
        </is>
      </c>
      <c r="E16" s="60" t="inlineStr">
        <is>
          <t>Compliance Director</t>
        </is>
      </c>
      <c r="F16" s="14" t="inlineStr">
        <is>
          <t>01/02/2026</t>
        </is>
      </c>
      <c r="G16" s="14" t="inlineStr">
        <is>
          <t>07/02/2026</t>
        </is>
      </c>
      <c r="H16" s="64" t="inlineStr">
        <is>
          <t>Completed</t>
        </is>
      </c>
      <c r="I16" s="60" t="inlineStr">
        <is>
          <t>Draft completed</t>
        </is>
      </c>
    </row>
    <row r="17" ht="24" customHeight="1" s="35">
      <c r="A17" s="57" t="n"/>
      <c r="B17" s="57" t="n"/>
      <c r="C17" s="57" t="n"/>
      <c r="D17" s="31" t="inlineStr">
        <is>
          <t>Finalise and obtain CEO approval</t>
        </is>
      </c>
      <c r="E17" s="31" t="inlineStr">
        <is>
          <t>Compliance Director
CEO</t>
        </is>
      </c>
      <c r="F17" s="4" t="inlineStr">
        <is>
          <t>07/02/2026</t>
        </is>
      </c>
      <c r="G17" s="4" t="inlineStr">
        <is>
          <t>14/02/2026</t>
        </is>
      </c>
      <c r="H17" s="64" t="inlineStr">
        <is>
          <t>Completed</t>
        </is>
      </c>
      <c r="I17" s="31" t="inlineStr">
        <is>
          <t>COMPLETED — Policy rebuilt in new template format S24. CEO approval confirmed. Signature date 02/04/2026.</t>
        </is>
      </c>
    </row>
    <row r="18" ht="15" customHeight="1" s="35">
      <c r="A18" s="57" t="n"/>
      <c r="B18" s="57" t="n"/>
      <c r="C18" s="57" t="n"/>
      <c r="D18" s="31" t="inlineStr">
        <is>
          <t>Issue to all personnel</t>
        </is>
      </c>
      <c r="E18" s="31" t="inlineStr">
        <is>
          <t>Compliance Director</t>
        </is>
      </c>
      <c r="F18" s="4" t="inlineStr">
        <is>
          <t>14/02/2026</t>
        </is>
      </c>
      <c r="G18" s="4" t="inlineStr">
        <is>
          <t>21/02/2026</t>
        </is>
      </c>
      <c r="H18" s="64" t="inlineStr">
        <is>
          <t>In Progress</t>
        </is>
      </c>
      <c r="I18" s="31" t="inlineStr">
        <is>
          <t>IN PROGRESS S36 — Policy on LMS as training course (Social Media Policy Awareness). LMS launched 8 Apr 2026, mandatory completion 20 Apr.</t>
        </is>
      </c>
    </row>
    <row r="19" ht="15" customHeight="1" s="35">
      <c r="A19" s="58" t="n"/>
      <c r="B19" s="58" t="n"/>
      <c r="C19" s="58" t="n"/>
      <c r="D19" s="31" t="inlineStr">
        <is>
          <t>Training and awareness rollout</t>
        </is>
      </c>
      <c r="E19" s="31" t="inlineStr">
        <is>
          <t>HR &amp; Training</t>
        </is>
      </c>
      <c r="F19" s="4" t="inlineStr">
        <is>
          <t>07/04/2026</t>
        </is>
      </c>
      <c r="G19" s="4" t="inlineStr">
        <is>
          <t>14/04/2026</t>
        </is>
      </c>
      <c r="H19" s="64" t="inlineStr">
        <is>
          <t>In Progress</t>
        </is>
      </c>
      <c r="I19" s="31" t="inlineStr">
        <is>
          <t>IN PROGRESS S36 — Social Media course on LMS. Mandatory completion deadline 20 Apr 2026.</t>
        </is>
      </c>
    </row>
    <row r="20" ht="36" customHeight="1" s="35">
      <c r="A20" s="56" t="inlineStr">
        <is>
          <t>F4</t>
        </is>
      </c>
      <c r="B20" s="59" t="inlineStr">
        <is>
          <t>Insurance Documentation
Personal insurance listed under UK entity, operations under Maltese entity</t>
        </is>
      </c>
      <c r="C20" s="60" t="inlineStr">
        <is>
          <t>Ensure insurance documentation is aligned with the operating entity</t>
        </is>
      </c>
      <c r="D20" s="60" t="inlineStr">
        <is>
          <t>Align insurance documentation with operating entity</t>
        </is>
      </c>
      <c r="E20" s="60" t="inlineStr">
        <is>
          <t>Legal</t>
        </is>
      </c>
      <c r="F20" s="14" t="inlineStr">
        <is>
          <t>26/01/2026</t>
        </is>
      </c>
      <c r="G20" s="14" t="inlineStr">
        <is>
          <t>10/02/2026</t>
        </is>
      </c>
      <c r="H20" s="64" t="inlineStr">
        <is>
          <t>Completed</t>
        </is>
      </c>
      <c r="I20" s="60" t="inlineStr">
        <is>
          <t>COMPLETED — documentation aligned</t>
        </is>
      </c>
    </row>
    <row r="21" ht="15" customHeight="1" s="35">
      <c r="A21" s="56" t="inlineStr">
        <is>
          <t>F5</t>
        </is>
      </c>
      <c r="B21" s="59" t="inlineStr">
        <is>
          <t>Nigerian Navy MOU
No formal MOU with Nigerian Navy for WAF operations</t>
        </is>
      </c>
      <c r="C21" s="60" t="inlineStr">
        <is>
          <t>Obtain formal MOU or equivalent documentation</t>
        </is>
      </c>
      <c r="D21" s="60" t="inlineStr">
        <is>
          <t>Obtain Nigerian Navy MOU</t>
        </is>
      </c>
      <c r="E21" s="60" t="inlineStr">
        <is>
          <t>WAF Ops Director</t>
        </is>
      </c>
      <c r="F21" s="14" t="inlineStr">
        <is>
          <t>26/01/2026</t>
        </is>
      </c>
      <c r="G21" s="14" t="inlineStr">
        <is>
          <t>28/02/2026</t>
        </is>
      </c>
      <c r="H21" s="64" t="inlineStr">
        <is>
          <t>Completed</t>
        </is>
      </c>
      <c r="I21" s="60" t="inlineStr">
        <is>
          <t>MOU received</t>
        </is>
      </c>
    </row>
    <row r="22" ht="24" customHeight="1" s="35">
      <c r="A22" s="57" t="n"/>
      <c r="B22" s="57" t="n"/>
      <c r="C22" s="57" t="n"/>
      <c r="D22" s="31" t="inlineStr">
        <is>
          <t>Training review on MOU requirements</t>
        </is>
      </c>
      <c r="E22" s="31" t="inlineStr">
        <is>
          <t>Compliance Director
HR &amp; Training</t>
        </is>
      </c>
      <c r="F22" s="4" t="inlineStr">
        <is>
          <t>03/03/2026</t>
        </is>
      </c>
      <c r="G22" s="4" t="inlineStr">
        <is>
          <t>14/03/2026</t>
        </is>
      </c>
      <c r="H22" s="64" t="inlineStr">
        <is>
          <t>Pending</t>
        </is>
      </c>
      <c r="I22" s="31" t="inlineStr">
        <is>
          <t>MOU received. Training component review still required. Kept live.</t>
        </is>
      </c>
    </row>
    <row r="23" ht="15" customHeight="1" s="35">
      <c r="A23" s="58" t="n"/>
      <c r="B23" s="58" t="n"/>
      <c r="C23" s="58" t="n"/>
      <c r="D23" s="31" t="inlineStr">
        <is>
          <t>Issue training to relevant WAF personnel</t>
        </is>
      </c>
      <c r="E23" s="31" t="inlineStr">
        <is>
          <t>HR &amp; Training</t>
        </is>
      </c>
      <c r="F23" s="4" t="inlineStr">
        <is>
          <t>07/04/2026</t>
        </is>
      </c>
      <c r="G23" s="4" t="inlineStr">
        <is>
          <t>14/04/2026</t>
        </is>
      </c>
      <c r="H23" s="64" t="inlineStr">
        <is>
          <t>Pending</t>
        </is>
      </c>
      <c r="I23" s="31" t="n"/>
    </row>
    <row r="24" ht="24" customHeight="1" s="35">
      <c r="A24" s="56" t="inlineStr">
        <is>
          <t>F6</t>
        </is>
      </c>
      <c r="B24" s="59" t="inlineStr">
        <is>
          <t>VPSHR Adoption
Voluntary Principles on Security and Human Rights not formally integrated</t>
        </is>
      </c>
      <c r="C24" s="60" t="inlineStr">
        <is>
          <t>Formally adopt VPSHR and integrate into procedures, training, and governance</t>
        </is>
      </c>
      <c r="D24" s="60" t="inlineStr">
        <is>
          <t>Review VPSHR requirements against current procedures</t>
        </is>
      </c>
      <c r="E24" s="60" t="inlineStr">
        <is>
          <t>Compliance Director</t>
        </is>
      </c>
      <c r="F24" s="14" t="inlineStr">
        <is>
          <t>10/02/2026</t>
        </is>
      </c>
      <c r="G24" s="14" t="inlineStr">
        <is>
          <t>21/02/2026</t>
        </is>
      </c>
      <c r="H24" s="64" t="inlineStr">
        <is>
          <t>Completed</t>
        </is>
      </c>
      <c r="I24" s="60" t="inlineStr">
        <is>
          <t>VPSHR integrated into IOR SOP (S4), Annexes A/H, RUF procedure, Code of Conduct. SM/INT/PRO/010 includes VPSHR training section.</t>
        </is>
      </c>
    </row>
    <row r="25" ht="24" customHeight="1" s="35">
      <c r="A25" s="57" t="n"/>
      <c r="B25" s="57" t="n"/>
      <c r="C25" s="57" t="n"/>
      <c r="D25" s="31" t="inlineStr">
        <is>
          <t>Update OH&amp;S Policy with VPSHR commitments</t>
        </is>
      </c>
      <c r="E25" s="31" t="inlineStr">
        <is>
          <t>Compliance Director</t>
        </is>
      </c>
      <c r="F25" s="4" t="inlineStr">
        <is>
          <t>05/02/2026</t>
        </is>
      </c>
      <c r="G25" s="4" t="inlineStr">
        <is>
          <t>12/02/2026</t>
        </is>
      </c>
      <c r="H25" s="64" t="inlineStr">
        <is>
          <t>Completed</t>
        </is>
      </c>
      <c r="I25" s="31" t="inlineStr">
        <is>
          <t>SM/HSE/POL/001 v1.0 — VPSHR commitments embedded in Sections 2 and 3. Completed S14 30 Mar 2026.</t>
        </is>
      </c>
    </row>
    <row r="26" ht="15" customHeight="1" s="35">
      <c r="A26" s="57" t="n"/>
      <c r="B26" s="57" t="n"/>
      <c r="C26" s="57" t="n"/>
      <c r="D26" s="31" t="inlineStr">
        <is>
          <t>Integrate VPSHR into operational SOPs</t>
        </is>
      </c>
      <c r="E26" s="31" t="inlineStr">
        <is>
          <t>Compliance Director</t>
        </is>
      </c>
      <c r="F26" s="4" t="inlineStr">
        <is>
          <t>10/03/2026</t>
        </is>
      </c>
      <c r="G26" s="4" t="inlineStr">
        <is>
          <t>21/03/2026</t>
        </is>
      </c>
      <c r="H26" s="64" t="inlineStr">
        <is>
          <t>Completed</t>
        </is>
      </c>
      <c r="I26" s="31" t="inlineStr">
        <is>
          <t>COMPLETED S21-S28 — VPSHR integrated into IOR SOP + Annexes A/H, WAF SOP + Annex A, RUF procedure, Code of Conduct. Remaining: IOR Annexes B-G (content migration).</t>
        </is>
      </c>
    </row>
    <row r="27" ht="15" customHeight="1" s="35">
      <c r="A27" s="58" t="n"/>
      <c r="B27" s="58" t="n"/>
      <c r="C27" s="58" t="n"/>
      <c r="D27" s="31" t="inlineStr">
        <is>
          <t>VPSHR training rollout</t>
        </is>
      </c>
      <c r="E27" s="31" t="inlineStr">
        <is>
          <t>HR &amp; Training</t>
        </is>
      </c>
      <c r="F27" s="4" t="inlineStr">
        <is>
          <t>14/04/2026</t>
        </is>
      </c>
      <c r="G27" s="4" t="inlineStr">
        <is>
          <t>21/04/2026</t>
        </is>
      </c>
      <c r="H27" s="64" t="inlineStr">
        <is>
          <t>In Progress</t>
        </is>
      </c>
      <c r="I27" s="31" t="inlineStr">
        <is>
          <t>IN PROGRESS S36 — SM/TRG/DOC/001 (PCASP) + DOC/002 (Staff) Human Rights courses on LMS. Pavel identified as priority for Shell. Mandatory deadline 20 Apr.</t>
        </is>
      </c>
    </row>
    <row r="28" ht="15" customHeight="1" s="35">
      <c r="A28" s="56" t="inlineStr">
        <is>
          <t>F7</t>
        </is>
      </c>
      <c r="B28" s="59" t="inlineStr">
        <is>
          <t>IRT Exercise
No documented Incident Response Team exercise conducted</t>
        </is>
      </c>
      <c r="C28" s="60" t="inlineStr">
        <is>
          <t>Conduct and document an IRT exercise demonstrating preparedness</t>
        </is>
      </c>
      <c r="D28" s="60" t="inlineStr">
        <is>
          <t>Define IRT exercise scope and objectives</t>
        </is>
      </c>
      <c r="E28" s="60" t="inlineStr">
        <is>
          <t>Compliance Director</t>
        </is>
      </c>
      <c r="F28" s="14" t="inlineStr">
        <is>
          <t>07/04/2026</t>
        </is>
      </c>
      <c r="G28" s="14" t="inlineStr">
        <is>
          <t>08/04/2026</t>
        </is>
      </c>
      <c r="H28" s="64" t="inlineStr">
        <is>
          <t>Completed</t>
        </is>
      </c>
      <c r="I28" s="60" t="inlineStr">
        <is>
          <t>SM/HSE/RPT/001 completed. Scenario: office fire Piraeus.</t>
        </is>
      </c>
    </row>
    <row r="29" ht="15" customHeight="1" s="35">
      <c r="A29" s="57" t="n"/>
      <c r="B29" s="57" t="n"/>
      <c r="C29" s="57" t="n"/>
      <c r="D29" s="31" t="inlineStr">
        <is>
          <t>Plan exercise scenario</t>
        </is>
      </c>
      <c r="E29" s="31" t="inlineStr">
        <is>
          <t>Compliance Director</t>
        </is>
      </c>
      <c r="F29" s="4" t="inlineStr">
        <is>
          <t>10/04/2026</t>
        </is>
      </c>
      <c r="G29" s="4" t="inlineStr">
        <is>
          <t>08/04/2026</t>
        </is>
      </c>
      <c r="H29" s="64" t="inlineStr">
        <is>
          <t>Completed</t>
        </is>
      </c>
      <c r="I29" s="31" t="inlineStr">
        <is>
          <t>Fire at Piraeus office — electrical distribution room.</t>
        </is>
      </c>
    </row>
    <row r="30" ht="24" customHeight="1" s="35">
      <c r="A30" s="57" t="n"/>
      <c r="B30" s="57" t="n"/>
      <c r="C30" s="57" t="n"/>
      <c r="D30" s="31" t="inlineStr">
        <is>
          <t>Conduct IRT exercise</t>
        </is>
      </c>
      <c r="E30" s="31" t="inlineStr">
        <is>
          <t>Compliance Director
Operations team</t>
        </is>
      </c>
      <c r="F30" s="4" t="inlineStr">
        <is>
          <t>14/04/2026</t>
        </is>
      </c>
      <c r="G30" s="4" t="inlineStr">
        <is>
          <t>08/04/2026</t>
        </is>
      </c>
      <c r="H30" s="64" t="inlineStr">
        <is>
          <t>Completed</t>
        </is>
      </c>
      <c r="I30" s="31" t="inlineStr">
        <is>
          <t>Tabletop exercise 27/03/2026. 7 participants across 4 locations.</t>
        </is>
      </c>
    </row>
    <row r="31" ht="24" customHeight="1" s="35">
      <c r="A31" s="58" t="n"/>
      <c r="B31" s="58" t="n"/>
      <c r="C31" s="58" t="n"/>
      <c r="D31" s="31" t="inlineStr">
        <is>
          <t>Document exercise report and lessons learned</t>
        </is>
      </c>
      <c r="E31" s="31" t="inlineStr">
        <is>
          <t>Compliance Director</t>
        </is>
      </c>
      <c r="F31" s="4" t="inlineStr">
        <is>
          <t>16/04/2026</t>
        </is>
      </c>
      <c r="G31" s="4" t="inlineStr">
        <is>
          <t>08/04/2026</t>
        </is>
      </c>
      <c r="H31" s="64" t="inlineStr">
        <is>
          <t>Completed</t>
        </is>
      </c>
      <c r="I31" s="31" t="inlineStr">
        <is>
          <t>SM/HSE/RPT/001 v1.0. 4 improvement actions raised as OFI-013 to OFI-016.</t>
        </is>
      </c>
    </row>
  </sheetData>
  <mergeCells count="20">
    <mergeCell ref="C9:C15"/>
    <mergeCell ref="A21:A23"/>
    <mergeCell ref="C5:C8"/>
    <mergeCell ref="C21:C23"/>
    <mergeCell ref="B9:B15"/>
    <mergeCell ref="A16:A19"/>
    <mergeCell ref="A2:I2"/>
    <mergeCell ref="C16:C19"/>
    <mergeCell ref="B28:B31"/>
    <mergeCell ref="A9:A15"/>
    <mergeCell ref="B21:B23"/>
    <mergeCell ref="A5:A8"/>
    <mergeCell ref="B24:B27"/>
    <mergeCell ref="C28:C31"/>
    <mergeCell ref="B5:B8"/>
    <mergeCell ref="A28:A31"/>
    <mergeCell ref="A1:I1"/>
    <mergeCell ref="A24:A27"/>
    <mergeCell ref="B16:B19"/>
    <mergeCell ref="C24:C27"/>
  </mergeCells>
  <conditionalFormatting sqref="H4:H31">
    <cfRule type="cellIs" priority="1" operator="equal" dxfId="0">
      <formula>"Completed"</formula>
    </cfRule>
    <cfRule type="cellIs" priority="2" operator="equal" dxfId="0">
      <formula>"CA Implemented"</formula>
    </cfRule>
    <cfRule type="cellIs" priority="3" operator="equal" dxfId="1">
      <formula>"In Progress"</formula>
    </cfRule>
    <cfRule type="cellIs" priority="4" operator="equal" dxfId="1">
      <formula>"CA In Progress"</formula>
    </cfRule>
    <cfRule type="cellIs" priority="5" operator="equal" dxfId="2">
      <formula>"Partial"</formula>
    </cfRule>
    <cfRule type="cellIs" priority="6" operator="equal" dxfId="2">
      <formula>"Ongoing"</formula>
    </cfRule>
    <cfRule type="cellIs" priority="7" operator="equal" dxfId="3">
      <formula>"Pending"</formula>
    </cfRule>
    <cfRule type="cellIs" priority="8" operator="equal" dxfId="4">
      <formula>"Overdue"</formula>
    </cfRule>
  </conditionalFormatting>
  <dataValidations count="1">
    <dataValidation sqref="H5:H31" showDropDown="0" showInputMessage="0" showErrorMessage="0" allowBlank="0" type="list">
      <formula1>"Completed,In Progress,Ongoing,Pending,Overdue,N/A"</formula1>
      <formula2>0</formula2>
    </dataValidation>
  </dataValidations>
  <pageMargins left="0.75" right="0.75" top="1" bottom="1" header="0.511811023622047" footer="0.511811023622047"/>
  <pageSetup orientation="portrait" paperSize="9" horizontalDpi="300" verticalDpi="300"/>
</worksheet>
</file>

<file path=xl/worksheets/sheet4.xml><?xml version="1.0" encoding="utf-8"?>
<worksheet xmlns="http://schemas.openxmlformats.org/spreadsheetml/2006/main">
  <sheetPr>
    <tabColor rgb="FFED7D31"/>
    <outlinePr summaryBelow="1" summaryRight="1"/>
    <pageSetUpPr/>
  </sheetPr>
  <dimension ref="A1:I30"/>
  <sheetViews>
    <sheetView showGridLines="0" zoomScaleNormal="100" workbookViewId="0">
      <pane ySplit="4" topLeftCell="A5" activePane="bottomLeft" state="frozen"/>
      <selection pane="bottomLeft" activeCell="D30" sqref="D30"/>
    </sheetView>
  </sheetViews>
  <sheetFormatPr baseColWidth="8" defaultColWidth="8.7109375" defaultRowHeight="15" customHeight="1"/>
  <cols>
    <col width="8" customWidth="1" style="35" min="1" max="1"/>
    <col width="40" customWidth="1" style="35" min="2" max="3"/>
    <col width="35" customWidth="1" style="35" min="4" max="4"/>
    <col width="20" customWidth="1" style="35" min="5" max="5"/>
    <col width="13" customWidth="1" style="35" min="6" max="7"/>
    <col width="12" customWidth="1" style="35" min="8" max="8"/>
    <col width="30" customWidth="1" style="35" min="9" max="9"/>
  </cols>
  <sheetData>
    <row r="1" ht="18.75" customHeight="1" s="35">
      <c r="A1" s="34" t="inlineStr">
        <is>
          <t>SHELL AUDIT OFIs — DETAILED TRACKER</t>
        </is>
      </c>
    </row>
    <row r="2" ht="15" customHeight="1" s="35">
      <c r="A2" s="61" t="inlineStr">
        <is>
          <t>Opportunities for Improvement — Not approval contingent but expected for best practice</t>
        </is>
      </c>
    </row>
    <row r="4" ht="15" customHeight="1" s="35">
      <c r="A4" s="9" t="inlineStr">
        <is>
          <t>Ref</t>
        </is>
      </c>
      <c r="B4" s="9" t="inlineStr">
        <is>
          <t>OFI Description</t>
        </is>
      </c>
      <c r="C4" s="9" t="inlineStr">
        <is>
          <t>Seagull Comment</t>
        </is>
      </c>
      <c r="D4" s="9" t="inlineStr">
        <is>
          <t>Required Actions</t>
        </is>
      </c>
      <c r="E4" s="9" t="inlineStr">
        <is>
          <t>Owner</t>
        </is>
      </c>
      <c r="F4" s="9" t="inlineStr">
        <is>
          <t>Start Date</t>
        </is>
      </c>
      <c r="G4" s="9" t="inlineStr">
        <is>
          <t>Target Date</t>
        </is>
      </c>
      <c r="H4" s="9" t="inlineStr">
        <is>
          <t>Status</t>
        </is>
      </c>
      <c r="I4" s="9" t="inlineStr">
        <is>
          <t>Comments</t>
        </is>
      </c>
    </row>
    <row r="5" ht="15" customHeight="1" s="35">
      <c r="A5" s="56" t="inlineStr">
        <is>
          <t>OFI1</t>
        </is>
      </c>
      <c r="B5" s="59" t="inlineStr">
        <is>
          <t>Management of Change
Formal MoC process for procedure updates</t>
        </is>
      </c>
      <c r="C5" s="60" t="inlineStr">
        <is>
          <t>Existing CMP procedure — recognise Andy's comment re new SOP implementation, will review and amend</t>
        </is>
      </c>
      <c r="D5" s="60" t="inlineStr">
        <is>
          <t>Review change management procedure</t>
        </is>
      </c>
      <c r="E5" s="60" t="inlineStr">
        <is>
          <t>Compliance Director</t>
        </is>
      </c>
      <c r="F5" s="14" t="inlineStr">
        <is>
          <t>10/02/2026</t>
        </is>
      </c>
      <c r="G5" s="14" t="inlineStr">
        <is>
          <t>17/02/2026</t>
        </is>
      </c>
      <c r="H5" s="64" t="inlineStr">
        <is>
          <t>Completed</t>
        </is>
      </c>
      <c r="I5" s="60" t="inlineStr">
        <is>
          <t>SM/INT/PRO/013 v1.0 + SM/INT/FORM/003 + SM/INT/REG/009 + online form. Full suite in For Distribution S34.</t>
        </is>
      </c>
    </row>
    <row r="6" ht="15" customHeight="1" s="35">
      <c r="A6" s="57" t="n"/>
      <c r="B6" s="57" t="n"/>
      <c r="C6" s="57" t="n"/>
      <c r="D6" s="31" t="inlineStr">
        <is>
          <t>Update and reissue</t>
        </is>
      </c>
      <c r="E6" s="31" t="inlineStr">
        <is>
          <t>Compliance Director</t>
        </is>
      </c>
      <c r="F6" s="4" t="inlineStr">
        <is>
          <t>17/02/2026</t>
        </is>
      </c>
      <c r="G6" s="4" t="inlineStr">
        <is>
          <t>21/02/2026</t>
        </is>
      </c>
      <c r="H6" s="64" t="inlineStr">
        <is>
          <t>Completed</t>
        </is>
      </c>
      <c r="I6" s="31" t="inlineStr">
        <is>
          <t>SM/INT/PRO/013 v1.0 in For Distribution. S34.</t>
        </is>
      </c>
    </row>
    <row r="7" ht="15" customHeight="1" s="35">
      <c r="A7" s="57" t="n"/>
      <c r="B7" s="57" t="n"/>
      <c r="C7" s="57" t="n"/>
      <c r="D7" s="31" t="inlineStr">
        <is>
          <t>Release to relevant departments</t>
        </is>
      </c>
      <c r="E7" s="31" t="inlineStr">
        <is>
          <t>Compliance Director</t>
        </is>
      </c>
      <c r="F7" s="4" t="inlineStr">
        <is>
          <t>21/02/2026</t>
        </is>
      </c>
      <c r="G7" s="4" t="inlineStr">
        <is>
          <t>28/02/2026</t>
        </is>
      </c>
      <c r="H7" s="64" t="inlineStr">
        <is>
          <t>Completed</t>
        </is>
      </c>
      <c r="I7" s="31" t="inlineStr">
        <is>
          <t>Procedure + online change request form live. S33-34.</t>
        </is>
      </c>
    </row>
    <row r="8" ht="24" customHeight="1" s="35">
      <c r="A8" s="58" t="n"/>
      <c r="B8" s="58" t="n"/>
      <c r="C8" s="58" t="n"/>
      <c r="D8" s="31" t="inlineStr">
        <is>
          <t>Document change management for SOP updates</t>
        </is>
      </c>
      <c r="E8" s="31" t="inlineStr">
        <is>
          <t>Compliance Director</t>
        </is>
      </c>
      <c r="F8" s="4" t="inlineStr">
        <is>
          <t>01/03/2026</t>
        </is>
      </c>
      <c r="G8" s="4" t="inlineStr">
        <is>
          <t>07/03/2026</t>
        </is>
      </c>
      <c r="H8" s="64" t="inlineStr">
        <is>
          <t>Completed</t>
        </is>
      </c>
      <c r="I8" s="31" t="inlineStr">
        <is>
          <t>MoC procedure covers SOP change management. S33-34.</t>
        </is>
      </c>
    </row>
    <row r="9" ht="15" customHeight="1" s="35">
      <c r="A9" s="56" t="inlineStr">
        <is>
          <t>OFI2</t>
        </is>
      </c>
      <c r="B9" s="59" t="inlineStr">
        <is>
          <t>Management Review
Structured annual management review cycle</t>
        </is>
      </c>
      <c r="C9" s="60" t="inlineStr">
        <is>
          <t>Have procedure and conduct reviews — will review structure and amend per audit comments</t>
        </is>
      </c>
      <c r="D9" s="60" t="inlineStr">
        <is>
          <t>Review Management Review Procedure</t>
        </is>
      </c>
      <c r="E9" s="60" t="inlineStr">
        <is>
          <t>Compliance Director</t>
        </is>
      </c>
      <c r="F9" s="14" t="inlineStr">
        <is>
          <t>14/03/2026</t>
        </is>
      </c>
      <c r="G9" s="14" t="inlineStr">
        <is>
          <t>21/03/2026</t>
        </is>
      </c>
      <c r="H9" s="64" t="inlineStr">
        <is>
          <t>Completed</t>
        </is>
      </c>
      <c r="I9" s="60" t="inlineStr">
        <is>
          <t>COMPLETED S34 — SM/INT/PRO/019 Management Review Procedure v1.0 built to 45001 spec. 11 input areas, 5 outputs.</t>
        </is>
      </c>
    </row>
    <row r="10" ht="24" customHeight="1" s="35">
      <c r="A10" s="57" t="n"/>
      <c r="B10" s="57" t="n"/>
      <c r="C10" s="57" t="n"/>
      <c r="D10" s="31" t="inlineStr">
        <is>
          <t>Update to 45001 spec (defined inputs/outputs)</t>
        </is>
      </c>
      <c r="E10" s="31" t="inlineStr">
        <is>
          <t>Compliance Director</t>
        </is>
      </c>
      <c r="F10" s="4" t="inlineStr">
        <is>
          <t>21/03/2026</t>
        </is>
      </c>
      <c r="G10" s="4" t="inlineStr">
        <is>
          <t>28/03/2026</t>
        </is>
      </c>
      <c r="H10" s="64" t="inlineStr">
        <is>
          <t>Completed</t>
        </is>
      </c>
      <c r="I10" s="31" t="inlineStr">
        <is>
          <t>COMPLETED S34 — SM/INT/PRO/019 v1.0 fully 45001 compliant.</t>
        </is>
      </c>
    </row>
    <row r="11" ht="24" customHeight="1" s="35">
      <c r="A11" s="58" t="n"/>
      <c r="B11" s="58" t="n"/>
      <c r="C11" s="58" t="n"/>
      <c r="D11" s="31" t="inlineStr">
        <is>
          <t>Conduct Management Review #1</t>
        </is>
      </c>
      <c r="E11" s="31" t="inlineStr">
        <is>
          <t>Compliance Director
Senior management</t>
        </is>
      </c>
      <c r="F11" s="4" t="inlineStr">
        <is>
          <t>14/04/2026</t>
        </is>
      </c>
      <c r="G11" s="4" t="inlineStr">
        <is>
          <t>18/04/2026</t>
        </is>
      </c>
      <c r="H11" s="64" t="inlineStr">
        <is>
          <t>Completed</t>
        </is>
      </c>
      <c r="I11" s="31" t="inlineStr">
        <is>
          <t>COMPLETED — Management review conducted. SM-INT-MRM-001 minutes drafted.</t>
        </is>
      </c>
    </row>
    <row r="12" ht="21.75" customHeight="1" s="35">
      <c r="A12" s="56" t="inlineStr">
        <is>
          <t>OFI3</t>
        </is>
      </c>
      <c r="B12" s="59" t="inlineStr">
        <is>
          <t>Sanctions Listings
Embed US sanctions checks into compliance workflows</t>
        </is>
      </c>
      <c r="C12" s="60" t="inlineStr">
        <is>
          <t>Checks conducted but wording does not cover US sanctions. Lists not in external references register</t>
        </is>
      </c>
      <c r="D12" s="60" t="inlineStr">
        <is>
          <t>Review documents where sanctions listed</t>
        </is>
      </c>
      <c r="E12" s="60" t="inlineStr">
        <is>
          <t>Compliance Director</t>
        </is>
      </c>
      <c r="F12" s="14" t="inlineStr">
        <is>
          <t>10/02/2026</t>
        </is>
      </c>
      <c r="G12" s="14" t="inlineStr">
        <is>
          <t>19/02/2026</t>
        </is>
      </c>
      <c r="H12" s="64" t="inlineStr">
        <is>
          <t>Completed</t>
        </is>
      </c>
      <c r="I12" s="60" t="inlineStr">
        <is>
          <t>COMPLETED S36 — OFAC/US sanctions explicitly embedded in Code of Conduct (dedicated section), Risk Screening Tool (Dimension 3), Sanctions Screener (30K+ entries). External refs register updated.</t>
        </is>
      </c>
    </row>
    <row r="13" ht="24" customHeight="1" s="35">
      <c r="A13" s="57" t="n"/>
      <c r="B13" s="57" t="n"/>
      <c r="C13" s="57" t="n"/>
      <c r="D13" s="31" t="inlineStr">
        <is>
          <t>Update external references register</t>
        </is>
      </c>
      <c r="E13" s="31" t="inlineStr">
        <is>
          <t>Compliance Administrator</t>
        </is>
      </c>
      <c r="F13" s="4" t="inlineStr">
        <is>
          <t>17/02/2026</t>
        </is>
      </c>
      <c r="G13" s="4" t="inlineStr">
        <is>
          <t>19/02/2026</t>
        </is>
      </c>
      <c r="H13" s="64" t="inlineStr">
        <is>
          <t>Completed</t>
        </is>
      </c>
      <c r="I13" s="31" t="inlineStr">
        <is>
          <t>COMPLETED — SM/INT/REG/007 External Standards and References Register includes OFAC SDN, UK FCDO, EU sanctions refs.</t>
        </is>
      </c>
    </row>
    <row r="14" ht="22.35" customHeight="1" s="35">
      <c r="A14" s="58" t="n"/>
      <c r="B14" s="58" t="n"/>
      <c r="C14" s="58" t="n"/>
      <c r="D14" s="31" t="inlineStr">
        <is>
          <t>Update relevant documentation and issue</t>
        </is>
      </c>
      <c r="E14" s="31" t="inlineStr">
        <is>
          <t>Compliance Director</t>
        </is>
      </c>
      <c r="F14" s="4" t="inlineStr">
        <is>
          <t>01/03/2026</t>
        </is>
      </c>
      <c r="G14" s="4" t="inlineStr">
        <is>
          <t>07/03/2026</t>
        </is>
      </c>
      <c r="H14" s="64" t="inlineStr">
        <is>
          <t>Completed</t>
        </is>
      </c>
      <c r="I14" s="31" t="inlineStr">
        <is>
          <t>COMPLETED — Code of Conduct updated with OFAC section, screening tools live, DD procedures reference sanctions requirements.</t>
        </is>
      </c>
    </row>
    <row r="15" ht="15" customHeight="1" s="35">
      <c r="A15" s="56" t="inlineStr">
        <is>
          <t>OFI4</t>
        </is>
      </c>
      <c r="B15" s="59" t="inlineStr">
        <is>
          <t>Vessel Delay Wording
Revise wording re delaying vessels for safety/weather</t>
        </is>
      </c>
      <c r="C15" s="60" t="inlineStr">
        <is>
          <t>SOP requires wording amendment</t>
        </is>
      </c>
      <c r="D15" s="60" t="inlineStr">
        <is>
          <t>Update relevant SOP annex</t>
        </is>
      </c>
      <c r="E15" s="60" t="inlineStr">
        <is>
          <t>Compliance Director</t>
        </is>
      </c>
      <c r="F15" s="14" t="inlineStr">
        <is>
          <t>26/01/2026</t>
        </is>
      </c>
      <c r="G15" s="14" t="inlineStr">
        <is>
          <t>26/01/2026</t>
        </is>
      </c>
      <c r="H15" s="64" t="inlineStr">
        <is>
          <t>Completed</t>
        </is>
      </c>
      <c r="I15" s="60" t="inlineStr">
        <is>
          <t>SOP wording amended</t>
        </is>
      </c>
    </row>
    <row r="16" ht="15" customHeight="1" s="35">
      <c r="A16" s="57" t="n"/>
      <c r="B16" s="57" t="n"/>
      <c r="C16" s="57" t="n"/>
      <c r="D16" s="31" t="inlineStr">
        <is>
          <t>Formally issue updated SOP</t>
        </is>
      </c>
      <c r="E16" s="31" t="inlineStr">
        <is>
          <t>Compliance Director</t>
        </is>
      </c>
      <c r="F16" s="4" t="inlineStr">
        <is>
          <t>01/03/2026</t>
        </is>
      </c>
      <c r="G16" s="4" t="inlineStr">
        <is>
          <t>05/03/2026</t>
        </is>
      </c>
      <c r="H16" s="64" t="inlineStr">
        <is>
          <t>Completed</t>
        </is>
      </c>
      <c r="I16" s="31" t="inlineStr">
        <is>
          <t>COMPLETED — SM/OPS/SOP/001 v1.0 formally issued S21. Vessel delay wording in Annex D.</t>
        </is>
      </c>
    </row>
    <row r="17" ht="15" customHeight="1" s="35">
      <c r="A17" s="58" t="n"/>
      <c r="B17" s="58" t="n"/>
      <c r="C17" s="58" t="n"/>
      <c r="D17" s="31" t="inlineStr">
        <is>
          <t>Training on updated procedure</t>
        </is>
      </c>
      <c r="E17" s="31" t="inlineStr">
        <is>
          <t>HR &amp; Training</t>
        </is>
      </c>
      <c r="F17" s="4" t="inlineStr">
        <is>
          <t>07/04/2026</t>
        </is>
      </c>
      <c r="G17" s="4" t="inlineStr">
        <is>
          <t>14/04/2026</t>
        </is>
      </c>
      <c r="H17" s="64" t="inlineStr">
        <is>
          <t>In Progress</t>
        </is>
      </c>
      <c r="I17" s="31" t="inlineStr">
        <is>
          <t>IN PROGRESS S36 — SOP RUF course on LMS includes updated procedures. Mandatory deadline 20 Apr 2026.</t>
        </is>
      </c>
    </row>
    <row r="18" ht="15" customHeight="1" s="35">
      <c r="A18" s="56" t="inlineStr">
        <is>
          <t>OFI5</t>
        </is>
      </c>
      <c r="B18" s="59" t="inlineStr">
        <is>
          <t>Vessel Defence Incident Reporting
Include UKMTO notification in vessel defence incident procedures</t>
        </is>
      </c>
      <c r="C18" s="60" t="inlineStr">
        <is>
          <t>SOP updated</t>
        </is>
      </c>
      <c r="D18" s="60" t="inlineStr">
        <is>
          <t>Update SOP with UKMTO reporting</t>
        </is>
      </c>
      <c r="E18" s="60" t="inlineStr">
        <is>
          <t>Compliance Director</t>
        </is>
      </c>
      <c r="F18" s="14" t="inlineStr">
        <is>
          <t>26/01/2026</t>
        </is>
      </c>
      <c r="G18" s="14" t="inlineStr">
        <is>
          <t>26/01/2026</t>
        </is>
      </c>
      <c r="H18" s="64" t="inlineStr">
        <is>
          <t>Completed</t>
        </is>
      </c>
      <c r="I18" s="60" t="inlineStr">
        <is>
          <t>SOP updated</t>
        </is>
      </c>
    </row>
    <row r="19" ht="15" customHeight="1" s="35">
      <c r="A19" s="57" t="n"/>
      <c r="B19" s="57" t="n"/>
      <c r="C19" s="57" t="n"/>
      <c r="D19" s="31" t="inlineStr">
        <is>
          <t>Formally issue updated SOP</t>
        </is>
      </c>
      <c r="E19" s="31" t="inlineStr">
        <is>
          <t>Compliance Director</t>
        </is>
      </c>
      <c r="F19" s="4" t="inlineStr">
        <is>
          <t>01/03/2026</t>
        </is>
      </c>
      <c r="G19" s="4" t="inlineStr">
        <is>
          <t>05/03/2026</t>
        </is>
      </c>
      <c r="H19" s="64" t="inlineStr">
        <is>
          <t>Completed</t>
        </is>
      </c>
      <c r="I19" s="31" t="inlineStr">
        <is>
          <t>COMPLETED — SM/OPS/SOP/001 v1.0 formally issued S21. UKMTO reporting in Annex E.</t>
        </is>
      </c>
    </row>
    <row r="20" ht="15" customHeight="1" s="35">
      <c r="A20" s="58" t="n"/>
      <c r="B20" s="58" t="n"/>
      <c r="C20" s="58" t="n"/>
      <c r="D20" s="31" t="inlineStr">
        <is>
          <t>Training on updated procedure</t>
        </is>
      </c>
      <c r="E20" s="31" t="inlineStr">
        <is>
          <t>HR &amp; Training</t>
        </is>
      </c>
      <c r="F20" s="4" t="inlineStr">
        <is>
          <t>07/04/2026</t>
        </is>
      </c>
      <c r="G20" s="4" t="inlineStr">
        <is>
          <t>14/04/2026</t>
        </is>
      </c>
      <c r="H20" s="64" t="inlineStr">
        <is>
          <t>In Progress</t>
        </is>
      </c>
      <c r="I20" s="31" t="inlineStr">
        <is>
          <t>IN PROGRESS S36 — SOP course on LMS includes UKMTO reporting. Mandatory deadline 20 Apr 2026.</t>
        </is>
      </c>
    </row>
    <row r="21" ht="15" customHeight="1" s="35">
      <c r="A21" s="56" t="inlineStr">
        <is>
          <t>OFI6</t>
        </is>
      </c>
      <c r="B21" s="59" t="inlineStr">
        <is>
          <t>SEV Minimum Standards
Define minimum standards for Security Escort Vessels</t>
        </is>
      </c>
      <c r="C21" s="60" t="inlineStr">
        <is>
          <t>Requires input from WAF operations team</t>
        </is>
      </c>
      <c r="D21" s="60" t="inlineStr">
        <is>
          <t>Draft SEV minimum standards document</t>
        </is>
      </c>
      <c r="E21" s="60" t="inlineStr">
        <is>
          <t>WAF Ops Director</t>
        </is>
      </c>
      <c r="F21" s="14" t="inlineStr">
        <is>
          <t>10/03/2026</t>
        </is>
      </c>
      <c r="G21" s="14" t="inlineStr">
        <is>
          <t>21/03/2026</t>
        </is>
      </c>
      <c r="H21" s="64" t="inlineStr">
        <is>
          <t>Completed</t>
        </is>
      </c>
      <c r="I21" s="60" t="inlineStr">
        <is>
          <t>COMPLETED S28 — 04 Apr 2026. SM/SEC/PRO/004 defines 27 vessel standards, SM/SEC/PRO/005 defines 11 provider standards, SM/SEC/FORM/001 + FORM-002 are the operational checklists. All cross-referenced to OCIMF, Shell PMSC Vetting, ISO 18788, VPSHR.</t>
        </is>
      </c>
    </row>
    <row r="22" ht="15" customHeight="1" s="35">
      <c r="A22" s="57" t="n"/>
      <c r="B22" s="57" t="n"/>
      <c r="C22" s="57" t="n"/>
      <c r="D22" s="31" t="inlineStr">
        <is>
          <t>Review and approve</t>
        </is>
      </c>
      <c r="E22" s="31" t="inlineStr">
        <is>
          <t>Compliance Director</t>
        </is>
      </c>
      <c r="F22" s="4" t="inlineStr">
        <is>
          <t>21/03/2026</t>
        </is>
      </c>
      <c r="G22" s="4" t="inlineStr">
        <is>
          <t>28/03/2026</t>
        </is>
      </c>
      <c r="H22" s="64" t="inlineStr">
        <is>
          <t>Completed</t>
        </is>
      </c>
      <c r="I22" s="31" t="inlineStr">
        <is>
          <t>COMPLETED S28 — GCD reviewed and approved. Standards embedded in SM/SEC/PRO/004 (27 vessel docs) and SM/SEC/PRO/005 (11 provider docs).</t>
        </is>
      </c>
    </row>
    <row r="23" ht="15" customHeight="1" s="35">
      <c r="A23" s="58" t="n"/>
      <c r="B23" s="58" t="n"/>
      <c r="C23" s="58" t="n"/>
      <c r="D23" s="31" t="inlineStr">
        <is>
          <t>Issue to WAF team and vessel providers</t>
        </is>
      </c>
      <c r="E23" s="31" t="inlineStr">
        <is>
          <t>WAF Ops Director</t>
        </is>
      </c>
      <c r="F23" s="4" t="inlineStr">
        <is>
          <t>01/04/2026</t>
        </is>
      </c>
      <c r="G23" s="4" t="inlineStr">
        <is>
          <t>07/04/2026</t>
        </is>
      </c>
      <c r="H23" s="64" t="inlineStr">
        <is>
          <t>In Progress</t>
        </is>
      </c>
      <c r="I23" s="31" t="inlineStr">
        <is>
          <t>Procedures and checklists built. Formal issue to WAF team pending alongside WAF deliverables review.</t>
        </is>
      </c>
    </row>
    <row r="24" ht="15" customHeight="1" s="35">
      <c r="A24" s="56" t="inlineStr">
        <is>
          <t>OFI7</t>
        </is>
      </c>
      <c r="B24" s="59" t="inlineStr">
        <is>
          <t>D&amp;A Policy
Extend applicability across all personnel types</t>
        </is>
      </c>
      <c r="C24" s="60" t="inlineStr">
        <is>
          <t>Legal currently reviewing</t>
        </is>
      </c>
      <c r="D24" s="60" t="inlineStr">
        <is>
          <t>Legal review of D&amp;A policy scope</t>
        </is>
      </c>
      <c r="E24" s="60" t="inlineStr">
        <is>
          <t>Legal</t>
        </is>
      </c>
      <c r="F24" s="14" t="inlineStr">
        <is>
          <t>10/02/2026</t>
        </is>
      </c>
      <c r="G24" s="14" t="inlineStr">
        <is>
          <t>21/02/2026</t>
        </is>
      </c>
      <c r="H24" s="64" t="inlineStr">
        <is>
          <t>Completed</t>
        </is>
      </c>
      <c r="I24" s="60" t="inlineStr">
        <is>
          <t>COMPLETED S35 — SM/INT/POL/010 Drugs and Alcohol Policy v1.0 + SM/INT/PRO/021 Testing Procedure v1.0. All personnel types covered.</t>
        </is>
      </c>
    </row>
    <row r="25" ht="22.35" customHeight="1" s="35">
      <c r="A25" s="57" t="n"/>
      <c r="B25" s="57" t="n"/>
      <c r="C25" s="57" t="n"/>
      <c r="D25" s="31" t="inlineStr">
        <is>
          <t>Update policy to cover all personnel types</t>
        </is>
      </c>
      <c r="E25" s="31" t="inlineStr">
        <is>
          <t>Compliance Director</t>
        </is>
      </c>
      <c r="F25" s="4" t="inlineStr">
        <is>
          <t>21/02/2026</t>
        </is>
      </c>
      <c r="G25" s="4" t="inlineStr">
        <is>
          <t>28/02/2026</t>
        </is>
      </c>
      <c r="H25" s="64" t="inlineStr">
        <is>
          <t>Completed</t>
        </is>
      </c>
      <c r="I25" s="31" t="inlineStr">
        <is>
          <t>COMPLETED S35 — SM/INT/POL/010 covers all personnel types (shore, PCASP, vessel crew, contractors).</t>
        </is>
      </c>
    </row>
    <row r="26" ht="15" customHeight="1" s="35">
      <c r="A26" s="57" t="n"/>
      <c r="B26" s="57" t="n"/>
      <c r="C26" s="57" t="n"/>
      <c r="D26" s="31" t="inlineStr">
        <is>
          <t>Issue updated policy</t>
        </is>
      </c>
      <c r="E26" s="31" t="inlineStr">
        <is>
          <t>Compliance Director</t>
        </is>
      </c>
      <c r="F26" s="4" t="inlineStr">
        <is>
          <t>01/03/2026</t>
        </is>
      </c>
      <c r="G26" s="4" t="inlineStr">
        <is>
          <t>05/03/2026</t>
        </is>
      </c>
      <c r="H26" s="64" t="inlineStr">
        <is>
          <t>Completed</t>
        </is>
      </c>
      <c r="I26" s="31" t="inlineStr">
        <is>
          <t>COMPLETED S35 — Policy in For Distribution. Testing procedure issued alongside.</t>
        </is>
      </c>
    </row>
    <row r="27" ht="15" customHeight="1" s="35">
      <c r="A27" s="58" t="n"/>
      <c r="B27" s="58" t="n"/>
      <c r="C27" s="58" t="n"/>
      <c r="D27" s="31" t="inlineStr">
        <is>
          <t>Training rollout</t>
        </is>
      </c>
      <c r="E27" s="31" t="inlineStr">
        <is>
          <t>HR &amp; Training</t>
        </is>
      </c>
      <c r="F27" s="4" t="inlineStr">
        <is>
          <t>14/04/2026</t>
        </is>
      </c>
      <c r="G27" s="4" t="inlineStr">
        <is>
          <t>21/04/2026</t>
        </is>
      </c>
      <c r="H27" s="64" t="inlineStr">
        <is>
          <t>In Progress</t>
        </is>
      </c>
      <c r="I27" s="31" t="inlineStr">
        <is>
          <t>IN PROGRESS S36 — D&amp;A awareness on LMS. Mandatory completion deadline 20 Apr 2026.</t>
        </is>
      </c>
    </row>
    <row r="28" ht="15" customHeight="1" s="35">
      <c r="A28" s="56" t="inlineStr">
        <is>
          <t>OFI8</t>
        </is>
      </c>
      <c r="B28" s="59" t="inlineStr">
        <is>
          <t>PCASP Briefing to Masters
Formalise security briefing process</t>
        </is>
      </c>
      <c r="C28" s="60" t="inlineStr">
        <is>
          <t>Briefing content prepared, needs formal distribution</t>
        </is>
      </c>
      <c r="D28" s="60" t="inlineStr">
        <is>
          <t>Finalise formal briefing document</t>
        </is>
      </c>
      <c r="E28" s="60" t="inlineStr">
        <is>
          <t>Compliance Director</t>
        </is>
      </c>
      <c r="F28" s="14" t="inlineStr">
        <is>
          <t>01/03/2026</t>
        </is>
      </c>
      <c r="G28" s="14" t="inlineStr">
        <is>
          <t>07/03/2026</t>
        </is>
      </c>
      <c r="H28" s="64" t="inlineStr">
        <is>
          <t>Completed</t>
        </is>
      </c>
      <c r="I28" s="60" t="inlineStr">
        <is>
          <t>Briefing document finalised. OFI-012 in NCR register (Completed).</t>
        </is>
      </c>
    </row>
    <row r="29" ht="24" customHeight="1" s="35">
      <c r="A29" s="57" t="n"/>
      <c r="B29" s="57" t="n"/>
      <c r="C29" s="57" t="n"/>
      <c r="D29" s="31" t="inlineStr">
        <is>
          <t>Distribute to all Masters</t>
        </is>
      </c>
      <c r="E29" s="31" t="inlineStr">
        <is>
          <t>Compliance Director
WAF Ops</t>
        </is>
      </c>
      <c r="F29" s="4" t="inlineStr">
        <is>
          <t>01/04/2026</t>
        </is>
      </c>
      <c r="G29" s="4" t="inlineStr">
        <is>
          <t>07/04/2026</t>
        </is>
      </c>
      <c r="H29" s="64" t="inlineStr">
        <is>
          <t>Pending</t>
        </is>
      </c>
      <c r="I29" s="31" t="inlineStr">
        <is>
          <t>See Task 3.05</t>
        </is>
      </c>
    </row>
    <row r="30" ht="24" customHeight="1" s="35">
      <c r="A30" s="58" t="n"/>
      <c r="B30" s="58" t="n"/>
      <c r="C30" s="58" t="n"/>
      <c r="D30" s="31" t="inlineStr">
        <is>
          <t>Maintain distribution record</t>
        </is>
      </c>
      <c r="E30" s="31" t="inlineStr">
        <is>
          <t>Compliance Administrator</t>
        </is>
      </c>
      <c r="F30" s="4" t="inlineStr">
        <is>
          <t>07/04/2026</t>
        </is>
      </c>
      <c r="G30" s="4" t="inlineStr">
        <is>
          <t>Ongoing</t>
        </is>
      </c>
      <c r="H30" s="64" t="inlineStr">
        <is>
          <t>Pending</t>
        </is>
      </c>
      <c r="I30" s="31" t="n"/>
    </row>
  </sheetData>
  <mergeCells count="26">
    <mergeCell ref="A21:A23"/>
    <mergeCell ref="A12:A14"/>
    <mergeCell ref="C21:C23"/>
    <mergeCell ref="C5:C8"/>
    <mergeCell ref="C12:C14"/>
    <mergeCell ref="B15:B17"/>
    <mergeCell ref="C24:C27"/>
    <mergeCell ref="A2:I2"/>
    <mergeCell ref="A28:A30"/>
    <mergeCell ref="C28:C30"/>
    <mergeCell ref="A15:A17"/>
    <mergeCell ref="C18:C20"/>
    <mergeCell ref="A9:A11"/>
    <mergeCell ref="C15:C17"/>
    <mergeCell ref="B12:B14"/>
    <mergeCell ref="B21:B23"/>
    <mergeCell ref="A5:A8"/>
    <mergeCell ref="B24:B27"/>
    <mergeCell ref="B18:B20"/>
    <mergeCell ref="B5:B8"/>
    <mergeCell ref="A1:I1"/>
    <mergeCell ref="B9:B11"/>
    <mergeCell ref="A24:A27"/>
    <mergeCell ref="B28:B30"/>
    <mergeCell ref="C9:C11"/>
    <mergeCell ref="A18:A20"/>
  </mergeCells>
  <conditionalFormatting sqref="H4:H30">
    <cfRule type="cellIs" priority="1" operator="equal" dxfId="0">
      <formula>"Completed"</formula>
    </cfRule>
    <cfRule type="cellIs" priority="2" operator="equal" dxfId="0">
      <formula>"CA Implemented"</formula>
    </cfRule>
    <cfRule type="cellIs" priority="3" operator="equal" dxfId="1">
      <formula>"In Progress"</formula>
    </cfRule>
    <cfRule type="cellIs" priority="4" operator="equal" dxfId="1">
      <formula>"CA In Progress"</formula>
    </cfRule>
    <cfRule type="cellIs" priority="5" operator="equal" dxfId="2">
      <formula>"Partial"</formula>
    </cfRule>
    <cfRule type="cellIs" priority="6" operator="equal" dxfId="2">
      <formula>"Ongoing"</formula>
    </cfRule>
    <cfRule type="cellIs" priority="7" operator="equal" dxfId="3">
      <formula>"Pending"</formula>
    </cfRule>
    <cfRule type="cellIs" priority="8" operator="equal" dxfId="4">
      <formula>"Overdue"</formula>
    </cfRule>
  </conditionalFormatting>
  <dataValidations count="1">
    <dataValidation sqref="H5:H30" showDropDown="0" showInputMessage="0" showErrorMessage="0" allowBlank="0" type="list">
      <formula1>"Completed,In Progress,Ongoing,Pending,Overdue,N/A"</formula1>
      <formula2>0</formula2>
    </dataValidation>
  </dataValidations>
  <pageMargins left="0.75" right="0.75" top="1" bottom="1" header="0.511811023622047" footer="0.511811023622047"/>
  <pageSetup orientation="portrait" paperSize="9" horizontalDpi="300" verticalDpi="300"/>
</worksheet>
</file>

<file path=xl/worksheets/sheet5.xml><?xml version="1.0" encoding="utf-8"?>
<worksheet xmlns="http://schemas.openxmlformats.org/spreadsheetml/2006/main">
  <sheetPr>
    <tabColor rgb="FF00B050"/>
    <outlinePr summaryBelow="1" summaryRight="1"/>
    <pageSetUpPr/>
  </sheetPr>
  <dimension ref="A1:G39"/>
  <sheetViews>
    <sheetView showGridLines="0" zoomScaleNormal="100" workbookViewId="0">
      <pane ySplit="3" topLeftCell="A4" activePane="bottomLeft" state="frozen"/>
      <selection pane="bottomLeft" activeCell="J6" sqref="J6"/>
    </sheetView>
  </sheetViews>
  <sheetFormatPr baseColWidth="8" defaultColWidth="8.7109375" defaultRowHeight="15" customHeight="1"/>
  <cols>
    <col width="10" customWidth="1" style="35" min="1" max="1"/>
    <col width="35" customWidth="1" style="35" min="2" max="2"/>
    <col width="12" customWidth="1" style="35" min="3" max="4"/>
    <col width="30" customWidth="1" style="35" min="5" max="6"/>
    <col width="12" customWidth="1" style="35" min="7" max="7"/>
  </cols>
  <sheetData>
    <row r="1" ht="18.75" customHeight="1" s="35">
      <c r="A1" s="34" t="inlineStr">
        <is>
          <t>ISO 45001:2018 CLAUSE COMPLIANCE REGISTER</t>
        </is>
      </c>
    </row>
    <row r="3" ht="24" customHeight="1" s="35">
      <c r="A3" s="9" t="inlineStr">
        <is>
          <t>Clause</t>
        </is>
      </c>
      <c r="B3" s="9" t="inlineStr">
        <is>
          <t>Requirement</t>
        </is>
      </c>
      <c r="C3" s="9" t="inlineStr">
        <is>
          <t>Shell Overlap</t>
        </is>
      </c>
      <c r="D3" s="9" t="inlineStr">
        <is>
          <t>Status</t>
        </is>
      </c>
      <c r="E3" s="9" t="inlineStr">
        <is>
          <t>Seagull Document / Evidence</t>
        </is>
      </c>
      <c r="F3" s="9" t="inlineStr">
        <is>
          <t>Gap / Action Required</t>
        </is>
      </c>
      <c r="G3" s="9" t="inlineStr">
        <is>
          <t>Programme Ref</t>
        </is>
      </c>
    </row>
    <row r="4" ht="15" customHeight="1" s="35">
      <c r="A4" s="39" t="inlineStr">
        <is>
          <t>CLAUSE 4: CONTEXT OF THE ORGANISATION</t>
        </is>
      </c>
      <c r="B4" s="37" t="n"/>
      <c r="C4" s="37" t="n"/>
      <c r="D4" s="37" t="n"/>
      <c r="E4" s="37" t="n"/>
      <c r="F4" s="37" t="n"/>
      <c r="G4" s="38" t="n"/>
    </row>
    <row r="5" ht="24" customHeight="1" s="35">
      <c r="A5" s="50" t="inlineStr">
        <is>
          <t>4.1</t>
        </is>
      </c>
      <c r="B5" s="31" t="inlineStr">
        <is>
          <t>Understanding the organisation and its context</t>
        </is>
      </c>
      <c r="C5" s="4" t="n"/>
      <c r="D5" s="64" t="inlineStr">
        <is>
          <t>Completed</t>
        </is>
      </c>
      <c r="E5" s="31" t="inlineStr">
        <is>
          <t>SM/INT/DOC/002 v1.0 + v2.0</t>
        </is>
      </c>
      <c r="F5" s="31" t="inlineStr">
        <is>
          <t>PESTLE &amp; SWOT completed. Pre-war baseline + Iran emergency review.</t>
        </is>
      </c>
      <c r="G5" s="4" t="inlineStr">
        <is>
          <t>1.02</t>
        </is>
      </c>
    </row>
    <row r="6" ht="24" customHeight="1" s="35">
      <c r="A6" s="50" t="inlineStr">
        <is>
          <t>4.2</t>
        </is>
      </c>
      <c r="B6" s="31" t="inlineStr">
        <is>
          <t>Understanding needs and expectations of workers and other interested parties</t>
        </is>
      </c>
      <c r="C6" s="4" t="inlineStr">
        <is>
          <t>F6</t>
        </is>
      </c>
      <c r="D6" s="64" t="inlineStr">
        <is>
          <t>Completed</t>
        </is>
      </c>
      <c r="E6" s="31" t="inlineStr">
        <is>
          <t>SM/HSE/REG/001 v1.0</t>
        </is>
      </c>
      <c r="F6" s="31" t="inlineStr">
        <is>
          <t>21 parties mapped. Power/Interest Matrix. Iran conflict flagged.</t>
        </is>
      </c>
      <c r="G6" s="4" t="inlineStr">
        <is>
          <t>1.03</t>
        </is>
      </c>
    </row>
    <row r="7" ht="24" customHeight="1" s="35">
      <c r="A7" s="50" t="inlineStr">
        <is>
          <t>4.3</t>
        </is>
      </c>
      <c r="B7" s="31" t="inlineStr">
        <is>
          <t>Determining the scope of the OH&amp;S management system</t>
        </is>
      </c>
      <c r="C7" s="4" t="n"/>
      <c r="D7" s="64" t="inlineStr">
        <is>
          <t>Completed</t>
        </is>
      </c>
      <c r="E7" s="31" t="inlineStr">
        <is>
          <t>SM/HSE/DOC/001 v1.0</t>
        </is>
      </c>
      <c r="F7" s="31" t="inlineStr">
        <is>
          <t>Scope statement defined and sent to Libero.</t>
        </is>
      </c>
      <c r="G7" s="4" t="inlineStr">
        <is>
          <t>1.01</t>
        </is>
      </c>
    </row>
    <row r="8" ht="24" customHeight="1" s="35">
      <c r="A8" s="50" t="inlineStr">
        <is>
          <t>4.4</t>
        </is>
      </c>
      <c r="B8" s="31" t="inlineStr">
        <is>
          <t>OH&amp;S management system</t>
        </is>
      </c>
      <c r="C8" s="4" t="n"/>
      <c r="D8" s="64" t="inlineStr">
        <is>
          <t>Completed</t>
        </is>
      </c>
      <c r="E8" s="31" t="inlineStr">
        <is>
          <t>SM/INT/DOC/001 Document Referencing Guide + SM/INT/REG/001 Document Register + management system folder structure (00-12). System architecture documented and operational.</t>
        </is>
      </c>
      <c r="F8" s="31" t="inlineStr">
        <is>
          <t>Complete. System documented through referencing guide, register, and folder structure.</t>
        </is>
      </c>
      <c r="G8" s="4" t="n"/>
    </row>
    <row r="9" ht="15" customHeight="1" s="35">
      <c r="A9" s="39" t="inlineStr">
        <is>
          <t>CLAUSE 5: LEADERSHIP AND WORKER PARTICIPATION</t>
        </is>
      </c>
      <c r="B9" s="37" t="n"/>
      <c r="C9" s="37" t="n"/>
      <c r="D9" s="37" t="n"/>
      <c r="E9" s="37" t="n"/>
      <c r="F9" s="37" t="n"/>
      <c r="G9" s="38" t="n"/>
    </row>
    <row r="10" ht="22.35" customHeight="1" s="35">
      <c r="A10" s="50" t="inlineStr">
        <is>
          <t>5.1</t>
        </is>
      </c>
      <c r="B10" s="31" t="inlineStr">
        <is>
          <t>Leadership and commitment</t>
        </is>
      </c>
      <c r="C10" s="4" t="n"/>
      <c r="D10" s="64" t="inlineStr">
        <is>
          <t>Completed</t>
        </is>
      </c>
      <c r="E10" s="31" t="inlineStr">
        <is>
          <t>17 signed policies across all disciplines. MR #1 conducted and minuted. CEO endorsement of campaign. Resource allocation for LMS, portals, certification, GCD role. Demonstrable active leadership.</t>
        </is>
      </c>
      <c r="F10" s="31" t="inlineStr">
        <is>
          <t>Complete. Evidence through signed policies, Management Review, campaign endorsement, resource commitment.</t>
        </is>
      </c>
      <c r="G10" s="4" t="n"/>
    </row>
    <row r="11" ht="15" customHeight="1" s="35">
      <c r="A11" s="50" t="inlineStr">
        <is>
          <t>5.2</t>
        </is>
      </c>
      <c r="B11" s="31" t="inlineStr">
        <is>
          <t>OH&amp;S policy</t>
        </is>
      </c>
      <c r="C11" s="4" t="inlineStr">
        <is>
          <t>F6, OFI7</t>
        </is>
      </c>
      <c r="D11" s="64" t="inlineStr">
        <is>
          <t>Completed</t>
        </is>
      </c>
      <c r="E11" s="31" t="inlineStr">
        <is>
          <t>SM/HSE/POL/001 v1.0</t>
        </is>
      </c>
      <c r="F11" s="31" t="inlineStr">
        <is>
          <t>Policy with Cl. 5.2 mandatory commitments + VPSHR, conflict zones, weapons safety.</t>
        </is>
      </c>
      <c r="G11" s="4" t="inlineStr">
        <is>
          <t>1.04, 1.08</t>
        </is>
      </c>
    </row>
    <row r="12" ht="24" customHeight="1" s="35">
      <c r="A12" s="50" t="inlineStr">
        <is>
          <t>5.3</t>
        </is>
      </c>
      <c r="B12" s="31" t="inlineStr">
        <is>
          <t>Organisational roles, responsibilities and authorities</t>
        </is>
      </c>
      <c r="C12" s="4" t="n"/>
      <c r="D12" s="64" t="inlineStr">
        <is>
          <t>Completed</t>
        </is>
      </c>
      <c r="E12" s="31" t="inlineStr">
        <is>
          <t>SM/INT/DOC/005 RACI Matrix v1.0 — 48 functions, 11 roles, 7 categories, dashboard with accountability summary</t>
        </is>
      </c>
      <c r="F12" s="31" t="inlineStr">
        <is>
          <t>Complete. RACI matrix covers all management system functions.</t>
        </is>
      </c>
      <c r="G12" s="4" t="inlineStr">
        <is>
          <t>2.03</t>
        </is>
      </c>
    </row>
    <row r="13" ht="22.35" customHeight="1" s="35">
      <c r="A13" s="50" t="inlineStr">
        <is>
          <t>5.4</t>
        </is>
      </c>
      <c r="B13" s="31" t="inlineStr">
        <is>
          <t>Consultation and participation of workers</t>
        </is>
      </c>
      <c r="C13" s="4" t="n"/>
      <c r="D13" s="64" t="inlineStr">
        <is>
          <t>Completed</t>
        </is>
      </c>
      <c r="E13" s="31" t="inlineStr">
        <is>
          <t>SM/INT/PRO/014 Worker Consultation and Participation Procedure v1.0 — consultation requirements, participation mechanisms, barriers removal, Safety App, BRAGs, debriefs</t>
        </is>
      </c>
      <c r="F13" s="31" t="inlineStr">
        <is>
          <t>Complete. Procedure + existing mechanisms (Safety App, BRAGs, debriefs, change requests).</t>
        </is>
      </c>
      <c r="G13" s="4" t="inlineStr">
        <is>
          <t>2.04</t>
        </is>
      </c>
    </row>
    <row r="14" ht="15" customHeight="1" s="35">
      <c r="A14" s="39" t="inlineStr">
        <is>
          <t>CLAUSE 6: PLANNING</t>
        </is>
      </c>
      <c r="B14" s="37" t="n"/>
      <c r="C14" s="37" t="n"/>
      <c r="D14" s="37" t="n"/>
      <c r="E14" s="37" t="n"/>
      <c r="F14" s="37" t="n"/>
      <c r="G14" s="38" t="n"/>
    </row>
    <row r="15" ht="24" customHeight="1" s="35">
      <c r="A15" s="50" t="inlineStr">
        <is>
          <t>6.1.1</t>
        </is>
      </c>
      <c r="B15" s="31" t="inlineStr">
        <is>
          <t>Actions to address risks and opportunities — General</t>
        </is>
      </c>
      <c r="C15" s="4" t="inlineStr">
        <is>
          <t>F2</t>
        </is>
      </c>
      <c r="D15" s="64" t="inlineStr">
        <is>
          <t>Completed</t>
        </is>
      </c>
      <c r="E15" s="31" t="inlineStr">
        <is>
          <t>SM/HSE/PRO/001 Hazard ID &amp; Risk Assessment Procedure v1.0</t>
        </is>
      </c>
      <c r="F15" s="31" t="inlineStr">
        <is>
          <t>Risk framework IS Finding #2 Procedure completed 31/03/2026.</t>
        </is>
      </c>
      <c r="G15" s="4" t="inlineStr">
        <is>
          <t>2.01</t>
        </is>
      </c>
    </row>
    <row r="16" ht="24" customHeight="1" s="35">
      <c r="A16" s="50" t="inlineStr">
        <is>
          <t>6.1.2</t>
        </is>
      </c>
      <c r="B16" s="31" t="inlineStr">
        <is>
          <t>Hazard identification and assessment of risks and opportunities</t>
        </is>
      </c>
      <c r="C16" s="4" t="inlineStr">
        <is>
          <t>F2</t>
        </is>
      </c>
      <c r="D16" s="64" t="inlineStr">
        <is>
          <t>Completed</t>
        </is>
      </c>
      <c r="E16" s="31" t="inlineStr">
        <is>
          <t>9x RA-003 pattern RAs (SM/HSE/RA/002-010) + 9x BRAGs</t>
        </is>
      </c>
      <c r="F16" s="31" t="inlineStr">
        <is>
          <t>All operational and office hazards assessed. 144 hazards across 9 RAs. Night ops gap identified via screening tool and filled. BRAGs for frontline distribution.</t>
        </is>
      </c>
      <c r="G16" s="4" t="inlineStr">
        <is>
          <t>2.01, 2.17</t>
        </is>
      </c>
    </row>
    <row r="17" ht="24" customHeight="1" s="35">
      <c r="A17" s="50" t="inlineStr">
        <is>
          <t>6.1.3</t>
        </is>
      </c>
      <c r="B17" s="31" t="inlineStr">
        <is>
          <t>Determination of legal requirements and other requirements</t>
        </is>
      </c>
      <c r="C17" s="4" t="inlineStr">
        <is>
          <t>F1</t>
        </is>
      </c>
      <c r="D17" s="64" t="inlineStr">
        <is>
          <t>Completed</t>
        </is>
      </c>
      <c r="E17" s="31" t="inlineStr">
        <is>
          <t>SM/HSE/REG/002 Legal and Regulatory Requirements Register v1.0
SM/HSE/PRO/002 Legal and Regulatory Compliance Procedure v1.0</t>
        </is>
      </c>
      <c r="F17" s="31" t="inlineStr">
        <is>
          <t>Legal register (37 entries across 5 jurisdictions) + compliance evaluation procedure. ISO cross-references per entry. Compliance evaluation frequency set. Responsible person review before audit.</t>
        </is>
      </c>
      <c r="G17" s="4" t="inlineStr">
        <is>
          <t>1.05</t>
        </is>
      </c>
    </row>
    <row r="18" ht="15" customHeight="1" s="35">
      <c r="A18" s="50" t="inlineStr">
        <is>
          <t>6.1.4</t>
        </is>
      </c>
      <c r="B18" s="31" t="inlineStr">
        <is>
          <t>Planning action</t>
        </is>
      </c>
      <c r="C18" s="4" t="n"/>
      <c r="D18" s="64" t="inlineStr">
        <is>
          <t>Completed</t>
        </is>
      </c>
      <c r="E18" s="31" t="inlineStr">
        <is>
          <t>Evidential — CWP, CMPs for audits, management review, risk assessment controls. System structure IS the evidence.</t>
        </is>
      </c>
      <c r="F18" s="31" t="inlineStr">
        <is>
          <t>Complete. Plans documented across CWP, IA CMPs, RAs, and procedures. S34.</t>
        </is>
      </c>
      <c r="G18" s="4" t="inlineStr">
        <is>
          <t>2.01</t>
        </is>
      </c>
    </row>
    <row r="19" ht="24" customHeight="1" s="35">
      <c r="A19" s="50" t="inlineStr">
        <is>
          <t>6.2</t>
        </is>
      </c>
      <c r="B19" s="31" t="inlineStr">
        <is>
          <t>OH&amp;S objectives and planning to achieve them</t>
        </is>
      </c>
      <c r="C19" s="4" t="n"/>
      <c r="D19" s="64" t="inlineStr">
        <is>
          <t>Completed</t>
        </is>
      </c>
      <c r="E19" s="31" t="inlineStr">
        <is>
          <t>SM/INT/REG/006 - Company Objectives Register v1.0 (30 objectives, SMART, KPIs, RAG, dashboard)</t>
        </is>
      </c>
      <c r="F19" s="31" t="inlineStr">
        <is>
          <t>Objectives and KPIs established 31/03/2026. Review History sheet provides Clause 9.1 monitoring evidence.</t>
        </is>
      </c>
      <c r="G19" s="4" t="inlineStr">
        <is>
          <t>2.02</t>
        </is>
      </c>
    </row>
    <row r="20" ht="15" customHeight="1" s="35">
      <c r="A20" s="39" t="inlineStr">
        <is>
          <t>CLAUSE 7: SUPPORT</t>
        </is>
      </c>
      <c r="B20" s="37" t="n"/>
      <c r="C20" s="37" t="n"/>
      <c r="D20" s="37" t="n"/>
      <c r="E20" s="37" t="n"/>
      <c r="F20" s="37" t="n"/>
      <c r="G20" s="38" t="n"/>
    </row>
    <row r="21" ht="15" customHeight="1" s="35">
      <c r="A21" s="50" t="inlineStr">
        <is>
          <t>7.1</t>
        </is>
      </c>
      <c r="B21" s="31" t="inlineStr">
        <is>
          <t>Resources</t>
        </is>
      </c>
      <c r="C21" s="4" t="n"/>
      <c r="D21" s="64" t="inlineStr">
        <is>
          <t>Completed</t>
        </is>
      </c>
      <c r="E21" s="31" t="inlineStr">
        <is>
          <t>GCD role contracted. LMS built and live. Safety App live. Campaign portals live. 140+ documents produced. Libero engaged. Training courses deployed. Resource commitment evidenced through output.</t>
        </is>
      </c>
      <c r="F21" s="31" t="inlineStr">
        <is>
          <t>Complete. Resource commitment demonstrated through deliverables and infrastructure.</t>
        </is>
      </c>
      <c r="G21" s="4" t="n"/>
    </row>
    <row r="22" ht="24" customHeight="1" s="35">
      <c r="A22" s="50" t="inlineStr">
        <is>
          <t>7.2</t>
        </is>
      </c>
      <c r="B22" s="31" t="inlineStr">
        <is>
          <t>Competence</t>
        </is>
      </c>
      <c r="C22" s="4" t="inlineStr">
        <is>
          <t>F2, OFI8</t>
        </is>
      </c>
      <c r="D22" s="64" t="inlineStr">
        <is>
          <t>Completed</t>
        </is>
      </c>
      <c r="E22" s="31" t="inlineStr">
        <is>
          <t>SM/INT/PRO/012 Staff Training and Competence Procedure v1.0. SM/INT/REG/008 Training and Competence Matrix v1.0. LMS live with 21 courses. Competence framework operational. LMS rollout imminent.</t>
        </is>
      </c>
      <c r="F22" s="31" t="inlineStr">
        <is>
          <t>Complete. Procedure + matrix + LMS all operational. Rollout in progress.</t>
        </is>
      </c>
      <c r="G22" s="4" t="inlineStr">
        <is>
          <t>3.01, 3.09</t>
        </is>
      </c>
    </row>
    <row r="23" ht="15" customHeight="1" s="35">
      <c r="A23" s="50" t="inlineStr">
        <is>
          <t>7.3</t>
        </is>
      </c>
      <c r="B23" s="31" t="inlineStr">
        <is>
          <t>Awareness</t>
        </is>
      </c>
      <c r="C23" s="4" t="inlineStr">
        <is>
          <t>F3, F6, OFI7</t>
        </is>
      </c>
      <c r="D23" s="64" t="inlineStr">
        <is>
          <t>Completed</t>
        </is>
      </c>
      <c r="E23" s="31" t="inlineStr">
        <is>
          <t>SM/INT/PRO/012 covers awareness requirements. LMS courses deliver awareness training (C01a-d induction/awareness, C09 incident reporting). Campaign portal + BRAGs + bulletins for ongoing awareness.</t>
        </is>
      </c>
      <c r="F23" s="31" t="inlineStr">
        <is>
          <t>Complete. Awareness delivered through LMS, campaign portal, BRAGs, and bulletbox talks.</t>
        </is>
      </c>
      <c r="G23" s="4" t="inlineStr">
        <is>
          <t>3.02-3.04</t>
        </is>
      </c>
    </row>
    <row r="24" ht="24" customHeight="1" s="35">
      <c r="A24" s="50" t="inlineStr">
        <is>
          <t>7.4</t>
        </is>
      </c>
      <c r="B24" s="31" t="inlineStr">
        <is>
          <t>Communication</t>
        </is>
      </c>
      <c r="C24" s="4" t="inlineStr">
        <is>
          <t>F3</t>
        </is>
      </c>
      <c r="D24" s="64" t="inlineStr">
        <is>
          <t>Completed</t>
        </is>
      </c>
      <c r="E24" s="31" t="inlineStr">
        <is>
          <t>SM/INT/PRO/016 Internal and External Communications Procedure v1.0. SM/INT/PRO/016-A/B Emergency Contact Posters (Athens, Lagos). Safety App emergency contacts page. Supersedes SOP-1003.</t>
        </is>
      </c>
      <c r="F24" s="31" t="inlineStr">
        <is>
          <t>Complete. Procedure + office posters + digital contacts. S34 — 8 Apr 2026.</t>
        </is>
      </c>
      <c r="G24" s="4" t="inlineStr">
        <is>
          <t>1.07</t>
        </is>
      </c>
    </row>
    <row r="25" ht="24" customHeight="1" s="35">
      <c r="A25" s="50" t="inlineStr">
        <is>
          <t>7.5</t>
        </is>
      </c>
      <c r="B25" s="31" t="inlineStr">
        <is>
          <t>Documented information</t>
        </is>
      </c>
      <c r="C25" s="4" t="n"/>
      <c r="D25" s="64" t="inlineStr">
        <is>
          <t>Completed</t>
        </is>
      </c>
      <c r="E25" s="31" t="inlineStr">
        <is>
          <t>SM/INT/PRO/002 Control of Documents v1.0. SM/INT/PRO/005 Control of Records v1.0 (needs XML fix but content complete). SM/INT/REG/001 Document Register v2.0. Full document control framework operational.</t>
        </is>
      </c>
      <c r="F25" s="31" t="inlineStr">
        <is>
          <t>Complete. Document and records control procedures operational. PRO-005 XML fix pending.</t>
        </is>
      </c>
      <c r="G25" s="4" t="inlineStr">
        <is>
          <t>1.09</t>
        </is>
      </c>
    </row>
    <row r="26" ht="15" customHeight="1" s="35">
      <c r="A26" s="39" t="inlineStr">
        <is>
          <t>CLAUSE 8: OPERATION</t>
        </is>
      </c>
      <c r="B26" s="37" t="n"/>
      <c r="C26" s="37" t="n"/>
      <c r="D26" s="37" t="n"/>
      <c r="E26" s="37" t="n"/>
      <c r="F26" s="37" t="n"/>
      <c r="G26" s="38" t="n"/>
    </row>
    <row r="27" ht="22.35" customHeight="1" s="35">
      <c r="A27" s="50" t="inlineStr">
        <is>
          <t>8.1.1</t>
        </is>
      </c>
      <c r="B27" s="31" t="inlineStr">
        <is>
          <t>Operational planning and control — General</t>
        </is>
      </c>
      <c r="C27" s="4" t="n"/>
      <c r="D27" s="64" t="inlineStr">
        <is>
          <t>Completed</t>
        </is>
      </c>
      <c r="E27" s="31" t="inlineStr">
        <is>
          <t>SOPs (SM/OPS/SOP/001 IOR, SM/OPS/SOP/002 WAF), risk assessments (RA-003 series 9 RAs, RA-004 series), BRAGs, procedures, training, Safety App. Operational planning and control evidenced through full management system.</t>
        </is>
      </c>
      <c r="F27" s="31" t="inlineStr">
        <is>
          <t>Complete. Evidenced by the scale and integration of the management system.</t>
        </is>
      </c>
      <c r="G27" s="4" t="n"/>
    </row>
    <row r="28" ht="24" customHeight="1" s="35">
      <c r="A28" s="50" t="inlineStr">
        <is>
          <t>8.1.2</t>
        </is>
      </c>
      <c r="B28" s="31" t="inlineStr">
        <is>
          <t>Eliminating hazards and reducing OH&amp;S risks</t>
        </is>
      </c>
      <c r="C28" s="4" t="inlineStr">
        <is>
          <t>F2, OFI6</t>
        </is>
      </c>
      <c r="D28" s="64" t="inlineStr">
        <is>
          <t>Completed</t>
        </is>
      </c>
      <c r="E28" s="31" t="inlineStr">
        <is>
          <t>SM/HSE/PRO/001 Hazard ID and RA Procedure. SM/HSE/RA/002-010 (9 H&amp;S RAs, 144 hazards). SM/SEC/PRO/001 Security RA Procedure. SM/CAM/BRAG/001-009. Controls framework operational. Periodic review scheduling to be established.</t>
        </is>
      </c>
      <c r="F28" s="31" t="inlineStr">
        <is>
          <t>Complete. Hazard elimination and risk reduction framework operational. Review scheduling task created.</t>
        </is>
      </c>
      <c r="G28" s="4" t="inlineStr">
        <is>
          <t>2.01, 2.10</t>
        </is>
      </c>
    </row>
    <row r="29" ht="15" customHeight="1" s="35">
      <c r="A29" s="50" t="inlineStr">
        <is>
          <t>8.1.3</t>
        </is>
      </c>
      <c r="B29" s="31" t="inlineStr">
        <is>
          <t>Management of change</t>
        </is>
      </c>
      <c r="C29" s="4" t="inlineStr">
        <is>
          <t>OFI1</t>
        </is>
      </c>
      <c r="D29" s="64" t="inlineStr">
        <is>
          <t>Completed</t>
        </is>
      </c>
      <c r="E29" s="31" t="inlineStr">
        <is>
          <t>SM/INT/PRO/013 v1.0</t>
        </is>
      </c>
      <c r="F29" s="31" t="inlineStr">
        <is>
          <t>Full MoC procedure addresses 8.1.3 requirements</t>
        </is>
      </c>
      <c r="G29" s="4" t="inlineStr">
        <is>
          <t>1.06</t>
        </is>
      </c>
    </row>
    <row r="30" ht="15" customHeight="1" s="35">
      <c r="A30" s="50" t="inlineStr">
        <is>
          <t>8.1.4</t>
        </is>
      </c>
      <c r="B30" s="31" t="inlineStr">
        <is>
          <t>Procurement</t>
        </is>
      </c>
      <c r="C30" s="4" t="n"/>
      <c r="D30" s="64" t="inlineStr">
        <is>
          <t>Completed</t>
        </is>
      </c>
      <c r="E30" s="31" t="inlineStr">
        <is>
          <t>SM/INT/PRO/017 Supplier, Contractor and Procurement Management v1.0 + SM/INT/FORM/004 (Supplier Approval Form) + SM/INT/FORM/005 (SCAR) + SM/INT/FORM/006 (Checklist) + SM/INT/REG/010 (Register) + SEV forms (SEC/FORM/003, 004) + SEV checklists (FORM/001 v1.1, FORM/002 v1.1) + PRO-004/005 v1.1</t>
        </is>
      </c>
      <c r="F30" s="31" t="inlineStr">
        <is>
          <t>Complete. Full procurement suite: procedure, Word forms, Excel checklists, register, SCAR. SEV docs corrected and unified. S34.</t>
        </is>
      </c>
      <c r="G30" s="4" t="inlineStr">
        <is>
          <t>2.09</t>
        </is>
      </c>
    </row>
    <row r="31" ht="15" customHeight="1" s="35">
      <c r="A31" s="50" t="inlineStr">
        <is>
          <t>8.2</t>
        </is>
      </c>
      <c r="B31" s="31" t="inlineStr">
        <is>
          <t>Emergency preparedness and response</t>
        </is>
      </c>
      <c r="C31" s="4" t="inlineStr">
        <is>
          <t>F7</t>
        </is>
      </c>
      <c r="D31" s="64" t="inlineStr">
        <is>
          <t>Completed</t>
        </is>
      </c>
      <c r="E31" s="31" t="inlineStr">
        <is>
          <t>SM/HSE/PRO/003 Emergency Preparedness and Response Procedure v1.0 — umbrella framework linking PRO-006, BCP, regional SOPs. IRT exercise planned before May 2026.</t>
        </is>
      </c>
      <c r="F31" s="31" t="inlineStr">
        <is>
          <t>Procedure complete. IRT exercise (CWP 3.06) target: before end May 2026.</t>
        </is>
      </c>
      <c r="G31" s="4" t="inlineStr">
        <is>
          <t>2.05, 3.06</t>
        </is>
      </c>
    </row>
    <row r="32" ht="15" customHeight="1" s="35">
      <c r="A32" s="39" t="inlineStr">
        <is>
          <t>CLAUSE 9: PERFORMANCE EVALUATION</t>
        </is>
      </c>
      <c r="B32" s="37" t="n"/>
      <c r="C32" s="37" t="n"/>
      <c r="D32" s="37" t="n"/>
      <c r="E32" s="37" t="n"/>
      <c r="F32" s="37" t="n"/>
      <c r="G32" s="38" t="n"/>
    </row>
    <row r="33" ht="24" customHeight="1" s="35">
      <c r="A33" s="50" t="inlineStr">
        <is>
          <t>9.1</t>
        </is>
      </c>
      <c r="B33" s="31" t="inlineStr">
        <is>
          <t>Monitoring, measurement, analysis and evaluation</t>
        </is>
      </c>
      <c r="C33" s="4" t="n"/>
      <c r="D33" s="64" t="inlineStr">
        <is>
          <t>Completed</t>
        </is>
      </c>
      <c r="E33" s="31" t="inlineStr">
        <is>
          <t>Evidential — NCR/CAPA register, dashboards on all registers, CWP tracking, Safety App incident data, training matrix, legal register, audit programme, management review minutes</t>
        </is>
      </c>
      <c r="F33" s="31" t="inlineStr">
        <is>
          <t>Complete. M&amp;M framework embedded across registers, dashboards, procedures, and operational tools. S34.</t>
        </is>
      </c>
      <c r="G33" s="4" t="inlineStr">
        <is>
          <t>2.16</t>
        </is>
      </c>
    </row>
    <row r="34" ht="22.35" customHeight="1" s="35">
      <c r="A34" s="50" t="inlineStr">
        <is>
          <t>9.2</t>
        </is>
      </c>
      <c r="B34" s="31" t="inlineStr">
        <is>
          <t>Internal audit</t>
        </is>
      </c>
      <c r="C34" s="4" t="n"/>
      <c r="D34" s="64" t="inlineStr">
        <is>
          <t>Completed</t>
        </is>
      </c>
      <c r="E34" s="31" t="inlineStr">
        <is>
          <t>SM/INT/PRO/003 Internal Audit Procedure v1.0. SM-IA-26-001 (Document Control audit) + SM-IA-26-002 (Risk Management audit) completed. Audit programme operational with 10 months remaining in cycle.</t>
        </is>
      </c>
      <c r="F34" s="31" t="inlineStr">
        <is>
          <t>Complete. Procedure + 2 audits conducted. Programme ongoing.</t>
        </is>
      </c>
      <c r="G34" s="4" t="inlineStr">
        <is>
          <t>2.15, 3.08</t>
        </is>
      </c>
    </row>
    <row r="35" ht="22.35" customHeight="1" s="35">
      <c r="A35" s="50" t="inlineStr">
        <is>
          <t>9.3</t>
        </is>
      </c>
      <c r="B35" s="31" t="inlineStr">
        <is>
          <t>Management review</t>
        </is>
      </c>
      <c r="C35" s="4" t="inlineStr">
        <is>
          <t>OFI2</t>
        </is>
      </c>
      <c r="D35" s="64" t="inlineStr">
        <is>
          <t>Completed</t>
        </is>
      </c>
      <c r="E35" s="31" t="inlineStr">
        <is>
          <t>SM/INT/PRO/019 Management Review Procedure v1.0 (11 input areas, 5 outputs) + SM-INT-MRM-001 v1.1 (data maturity note for implementation phase). MR #1 conducted.</t>
        </is>
      </c>
      <c r="F35" s="31" t="inlineStr">
        <is>
          <t>Complete. Procedure rebuilt to 45001 spec, MRM-001 updated with implementation data maturity note. S34.</t>
        </is>
      </c>
      <c r="G35" s="4" t="inlineStr">
        <is>
          <t>2.14, 3.07</t>
        </is>
      </c>
    </row>
    <row r="36" ht="15" customHeight="1" s="35">
      <c r="A36" s="39" t="inlineStr">
        <is>
          <t>CLAUSE 10: IMPROVEMENT</t>
        </is>
      </c>
      <c r="B36" s="37" t="n"/>
      <c r="C36" s="37" t="n"/>
      <c r="D36" s="37" t="n"/>
      <c r="E36" s="37" t="n"/>
      <c r="F36" s="37" t="n"/>
      <c r="G36" s="38" t="n"/>
    </row>
    <row r="37" ht="24" customHeight="1" s="35">
      <c r="A37" s="50" t="inlineStr">
        <is>
          <t>10.1</t>
        </is>
      </c>
      <c r="B37" s="31" t="inlineStr">
        <is>
          <t>Incident, nonconformity and corrective action</t>
        </is>
      </c>
      <c r="C37" s="4" t="n"/>
      <c r="D37" s="64" t="inlineStr">
        <is>
          <t>Completed</t>
        </is>
      </c>
      <c r="E37" s="31" t="inlineStr">
        <is>
          <t>Evidential — SM/INT/PRO/001 (NCR/CAPA), SM/INT/PRO/006 (Incident &amp; Crisis), SM/INT/REG/004 (NCR Register), Safety App reporting, campaign awareness programme</t>
        </is>
      </c>
      <c r="F37" s="31" t="inlineStr">
        <is>
          <t>Complete. NC/CA framework operational, incident management procedure live, reporting app live. S34.</t>
        </is>
      </c>
      <c r="G37" s="4" t="inlineStr">
        <is>
          <t>2.06</t>
        </is>
      </c>
    </row>
    <row r="38" ht="15" customHeight="1" s="35">
      <c r="A38" s="50" t="inlineStr">
        <is>
          <t>10.2</t>
        </is>
      </c>
      <c r="B38" s="31" t="inlineStr">
        <is>
          <t>Nonconformity and corrective action</t>
        </is>
      </c>
      <c r="C38" s="4" t="n"/>
      <c r="D38" s="64" t="inlineStr">
        <is>
          <t>Completed</t>
        </is>
      </c>
      <c r="E38" s="31" t="inlineStr">
        <is>
          <t>SM/INT/PRO/001 NCR/OFI/CAPA Management v1.0
SM/INT/REG/004 NCR Register v1.0 (populated, dashboards, conditional formatting)
SM/INT/FORM/001 Non-Conformance Report Form v1.0
Full lifecycle tracking operational since S12.</t>
        </is>
      </c>
      <c r="F38" s="31" t="inlineStr">
        <is>
          <t>Complete suite: procedure + register + form. Fully operational.</t>
        </is>
      </c>
      <c r="G38" s="4" t="inlineStr">
        <is>
          <t>2.07</t>
        </is>
      </c>
    </row>
    <row r="39" ht="15" customHeight="1" s="35">
      <c r="A39" s="50" t="inlineStr">
        <is>
          <t>10.3</t>
        </is>
      </c>
      <c r="B39" s="31" t="inlineStr">
        <is>
          <t>Continual improvement</t>
        </is>
      </c>
      <c r="C39" s="4" t="n"/>
      <c r="D39" s="64" t="inlineStr">
        <is>
          <t>Completed</t>
        </is>
      </c>
      <c r="E39" s="31" t="inlineStr">
        <is>
          <t>SM/INT/PRO/015 Continual Improvement Procedure v1.0 — sources of improvement, 4-tier prioritisation, leading/lagging indicators, Management Review input, records</t>
        </is>
      </c>
      <c r="F39" s="31" t="inlineStr">
        <is>
          <t>Complete. CI framework operational. Feeds into existing NCR/CAPA register and Management Review.</t>
        </is>
      </c>
      <c r="G39" s="4" t="inlineStr">
        <is>
          <t>2.18, 4.07</t>
        </is>
      </c>
    </row>
  </sheetData>
  <mergeCells count="8">
    <mergeCell ref="A32:G32"/>
    <mergeCell ref="A36:G36"/>
    <mergeCell ref="A14:G14"/>
    <mergeCell ref="A1:G1"/>
    <mergeCell ref="A9:G9"/>
    <mergeCell ref="A4:G4"/>
    <mergeCell ref="A20:G20"/>
    <mergeCell ref="A26:G26"/>
  </mergeCells>
  <conditionalFormatting sqref="D4:D39">
    <cfRule type="cellIs" priority="1" operator="equal" dxfId="0">
      <formula>"Completed"</formula>
    </cfRule>
    <cfRule type="cellIs" priority="2" operator="equal" dxfId="0">
      <formula>"CA Implemented"</formula>
    </cfRule>
    <cfRule type="cellIs" priority="3" operator="equal" dxfId="1">
      <formula>"In Progress"</formula>
    </cfRule>
    <cfRule type="cellIs" priority="4" operator="equal" dxfId="1">
      <formula>"CA In Progress"</formula>
    </cfRule>
    <cfRule type="cellIs" priority="5" operator="equal" dxfId="2">
      <formula>"Partial"</formula>
    </cfRule>
    <cfRule type="cellIs" priority="6" operator="equal" dxfId="2">
      <formula>"Ongoing"</formula>
    </cfRule>
    <cfRule type="cellIs" priority="7" operator="equal" dxfId="3">
      <formula>"Pending"</formula>
    </cfRule>
    <cfRule type="cellIs" priority="8" operator="equal" dxfId="4">
      <formula>"Overdue"</formula>
    </cfRule>
  </conditionalFormatting>
  <dataValidations count="1">
    <dataValidation sqref="D4:D39" showDropDown="0" showInputMessage="0" showErrorMessage="0" allowBlank="0" type="list">
      <formula1>"Completed,In Progress,Partial,Pending,N/A"</formula1>
      <formula2>0</formula2>
    </dataValidation>
  </dataValidations>
  <pageMargins left="0.75" right="0.75" top="1" bottom="1" header="0.511811023622047" footer="0.511811023622047"/>
  <pageSetup orientation="portrait" paperSize="9" horizontalDpi="300" verticalDpi="300"/>
</worksheet>
</file>

<file path=xl/worksheets/sheet6.xml><?xml version="1.0" encoding="utf-8"?>
<worksheet xmlns="http://schemas.openxmlformats.org/spreadsheetml/2006/main">
  <sheetPr>
    <tabColor rgb="FF7030A0"/>
    <outlinePr summaryBelow="1" summaryRight="1"/>
    <pageSetUpPr/>
  </sheetPr>
  <dimension ref="A1:G28"/>
  <sheetViews>
    <sheetView showGridLines="0" zoomScaleNormal="100" workbookViewId="0">
      <pane ySplit="10" topLeftCell="A11" activePane="bottomLeft" state="frozen"/>
      <selection pane="bottomLeft" activeCell="J22" sqref="J22"/>
    </sheetView>
  </sheetViews>
  <sheetFormatPr baseColWidth="8" defaultColWidth="8.7109375" defaultRowHeight="15" customHeight="1"/>
  <cols>
    <col width="20.85546875" customWidth="1" style="35" min="1" max="1"/>
    <col width="40" customWidth="1" style="35" min="2" max="2"/>
    <col width="20" customWidth="1" style="35" min="3" max="3"/>
    <col width="13" customWidth="1" style="35" min="4" max="5"/>
    <col width="12" customWidth="1" style="35" min="6" max="6"/>
    <col width="30" customWidth="1" style="35" min="7" max="7"/>
  </cols>
  <sheetData>
    <row r="1" ht="18.75" customHeight="1" s="35">
      <c r="A1" s="34" t="inlineStr">
        <is>
          <t>MANAGEMENT SYSTEM TRANSITION — CMP-003</t>
        </is>
      </c>
    </row>
    <row r="2" ht="15" customHeight="1" s="35">
      <c r="A2" s="61" t="inlineStr">
        <is>
          <t>Folder restructure, document referencing migration, and management system consolidation</t>
        </is>
      </c>
    </row>
    <row r="4" ht="15" customHeight="1" s="35">
      <c r="A4" s="33" t="inlineStr">
        <is>
          <t>Document Reference:</t>
        </is>
      </c>
      <c r="B4" s="63" t="inlineStr">
        <is>
          <t>SM/INT/CMP/003 v1.0</t>
        </is>
      </c>
      <c r="C4" s="43" t="n"/>
      <c r="D4" s="47" t="n"/>
    </row>
    <row r="5" ht="31.5" customHeight="1" s="35">
      <c r="A5" s="33" t="inlineStr">
        <is>
          <t>Change Description:</t>
        </is>
      </c>
      <c r="B5" s="63" t="inlineStr">
        <is>
          <t>Wholesale management system transition — new folder structure,
document referencing system, consolidated ISO documentation</t>
        </is>
      </c>
      <c r="C5" s="43" t="n"/>
      <c r="D5" s="47" t="n"/>
    </row>
    <row r="6" ht="15" customHeight="1" s="35">
      <c r="A6" s="33" t="inlineStr">
        <is>
          <t>Change Owner:</t>
        </is>
      </c>
      <c r="B6" s="63" t="inlineStr">
        <is>
          <t>Group Compliance Director</t>
        </is>
      </c>
      <c r="C6" s="43" t="n"/>
      <c r="D6" s="47" t="n"/>
    </row>
    <row r="7" ht="15" customHeight="1" s="35">
      <c r="A7" s="33" t="inlineStr">
        <is>
          <t>Effective Date:</t>
        </is>
      </c>
      <c r="B7" s="62" t="inlineStr">
        <is>
          <t>01 April 2026</t>
        </is>
      </c>
      <c r="C7" s="43" t="n"/>
      <c r="D7" s="47" t="n"/>
    </row>
    <row r="8" ht="15" customHeight="1" s="35">
      <c r="A8" s="33" t="inlineStr">
        <is>
          <t>Target Completion:</t>
        </is>
      </c>
      <c r="B8" s="62" t="inlineStr">
        <is>
          <t>30 June 2026</t>
        </is>
      </c>
      <c r="C8" s="43" t="n"/>
      <c r="D8" s="47" t="n"/>
    </row>
    <row r="10" ht="15" customHeight="1" s="35">
      <c r="A10" s="9" t="inlineStr">
        <is>
          <t>Ref</t>
        </is>
      </c>
      <c r="B10" s="9" t="inlineStr">
        <is>
          <t>Task</t>
        </is>
      </c>
      <c r="C10" s="9" t="inlineStr">
        <is>
          <t>Owner</t>
        </is>
      </c>
      <c r="D10" s="9" t="inlineStr">
        <is>
          <t>Start Date</t>
        </is>
      </c>
      <c r="E10" s="9" t="inlineStr">
        <is>
          <t>Target Date</t>
        </is>
      </c>
      <c r="F10" s="9" t="inlineStr">
        <is>
          <t>Status</t>
        </is>
      </c>
      <c r="G10" s="9" t="inlineStr">
        <is>
          <t>Notes</t>
        </is>
      </c>
    </row>
    <row r="11" ht="15" customHeight="1" s="35">
      <c r="A11" s="39" t="inlineStr">
        <is>
          <t>PHASE A: INFRASTRUCTURE</t>
        </is>
      </c>
      <c r="B11" s="37" t="n"/>
      <c r="C11" s="37" t="n"/>
      <c r="D11" s="37" t="n"/>
      <c r="E11" s="37" t="n"/>
      <c r="F11" s="37" t="n"/>
      <c r="G11" s="38" t="n"/>
    </row>
    <row r="12" ht="22.35" customHeight="1" s="35">
      <c r="A12" s="4" t="inlineStr">
        <is>
          <t>A.01</t>
        </is>
      </c>
      <c r="B12" s="31" t="inlineStr">
        <is>
          <t>Folder structure created (00-12 with sub-folders)</t>
        </is>
      </c>
      <c r="C12" s="31" t="inlineStr">
        <is>
          <t>Compliance Director</t>
        </is>
      </c>
      <c r="D12" s="4" t="inlineStr">
        <is>
          <t>Completed</t>
        </is>
      </c>
      <c r="E12" s="4" t="inlineStr">
        <is>
          <t>Completed</t>
        </is>
      </c>
      <c r="F12" s="64" t="inlineStr">
        <is>
          <t>Completed</t>
        </is>
      </c>
      <c r="G12" s="31" t="inlineStr">
        <is>
          <t>Done in Session 5</t>
        </is>
      </c>
    </row>
    <row r="13" ht="24" customHeight="1" s="35">
      <c r="A13" s="4" t="inlineStr">
        <is>
          <t>A.02</t>
        </is>
      </c>
      <c r="B13" s="31" t="inlineStr">
        <is>
          <t>Document referencing system formalised (SM/INT/DOC/001)</t>
        </is>
      </c>
      <c r="C13" s="31" t="inlineStr">
        <is>
          <t>Compliance Director</t>
        </is>
      </c>
      <c r="D13" s="4" t="inlineStr">
        <is>
          <t>Completed</t>
        </is>
      </c>
      <c r="E13" s="4" t="inlineStr">
        <is>
          <t>Completed</t>
        </is>
      </c>
      <c r="F13" s="64" t="inlineStr">
        <is>
          <t>Completed</t>
        </is>
      </c>
      <c r="G13" s="31" t="inlineStr">
        <is>
          <t>Done in Session 5</t>
        </is>
      </c>
    </row>
    <row r="14" ht="22.35" customHeight="1" s="35">
      <c r="A14" s="4" t="inlineStr">
        <is>
          <t>A.03</t>
        </is>
      </c>
      <c r="B14" s="31" t="inlineStr">
        <is>
          <t>Document register created (SM/INT/REG/001 v2.0)</t>
        </is>
      </c>
      <c r="C14" s="31" t="inlineStr">
        <is>
          <t>Compliance Director</t>
        </is>
      </c>
      <c r="D14" s="4" t="inlineStr">
        <is>
          <t>Completed</t>
        </is>
      </c>
      <c r="E14" s="4" t="inlineStr">
        <is>
          <t>Completed</t>
        </is>
      </c>
      <c r="F14" s="64" t="inlineStr">
        <is>
          <t>Completed</t>
        </is>
      </c>
      <c r="G14" s="31" t="inlineStr">
        <is>
          <t>Done in Session 5</t>
        </is>
      </c>
    </row>
    <row r="15" ht="15" customHeight="1" s="35">
      <c r="A15" s="4" t="inlineStr">
        <is>
          <t>A.04</t>
        </is>
      </c>
      <c r="B15" s="31" t="inlineStr">
        <is>
          <t>Folder guide and quick-reference created</t>
        </is>
      </c>
      <c r="C15" s="31" t="inlineStr">
        <is>
          <t>Compliance Director</t>
        </is>
      </c>
      <c r="D15" s="4" t="inlineStr">
        <is>
          <t>Completed</t>
        </is>
      </c>
      <c r="E15" s="4" t="inlineStr">
        <is>
          <t>Completed</t>
        </is>
      </c>
      <c r="F15" s="64" t="inlineStr">
        <is>
          <t>Completed</t>
        </is>
      </c>
      <c r="G15" s="31" t="inlineStr">
        <is>
          <t>Done in Session 5</t>
        </is>
      </c>
    </row>
    <row r="16" ht="15" customHeight="1" s="35">
      <c r="A16" s="39" t="inlineStr">
        <is>
          <t>PHASE B: DOCUMENT MIGRATION</t>
        </is>
      </c>
      <c r="B16" s="37" t="n"/>
      <c r="C16" s="37" t="n"/>
      <c r="D16" s="37" t="n"/>
      <c r="E16" s="37" t="n"/>
      <c r="F16" s="37" t="n"/>
      <c r="G16" s="38" t="n"/>
    </row>
    <row r="17" ht="24" customHeight="1" s="35">
      <c r="A17" s="4" t="inlineStr">
        <is>
          <t>B.01</t>
        </is>
      </c>
      <c r="B17" s="31" t="inlineStr">
        <is>
          <t>Existing policies migrated and re-referenced</t>
        </is>
      </c>
      <c r="C17" s="31" t="inlineStr">
        <is>
          <t>Compliance Director</t>
        </is>
      </c>
      <c r="D17" s="4" t="inlineStr">
        <is>
          <t>01/04/2026</t>
        </is>
      </c>
      <c r="E17" s="4" t="inlineStr">
        <is>
          <t>14/04/2026</t>
        </is>
      </c>
      <c r="F17" s="64" t="inlineStr">
        <is>
          <t>Pending</t>
        </is>
      </c>
      <c r="G17" s="31" t="inlineStr">
        <is>
          <t>As policies are updated for 45001/Shell</t>
        </is>
      </c>
    </row>
    <row r="18" ht="22.35" customHeight="1" s="35">
      <c r="A18" s="4" t="inlineStr">
        <is>
          <t>B.02</t>
        </is>
      </c>
      <c r="B18" s="31" t="inlineStr">
        <is>
          <t>Existing procedures migrated and re-referenced</t>
        </is>
      </c>
      <c r="C18" s="31" t="inlineStr">
        <is>
          <t>Compliance Director</t>
        </is>
      </c>
      <c r="D18" s="4" t="inlineStr">
        <is>
          <t>01/04/2026</t>
        </is>
      </c>
      <c r="E18" s="4" t="inlineStr">
        <is>
          <t>21/04/2026</t>
        </is>
      </c>
      <c r="F18" s="64" t="inlineStr">
        <is>
          <t>Pending</t>
        </is>
      </c>
      <c r="G18" s="31" t="n"/>
    </row>
    <row r="19" ht="24" customHeight="1" s="35">
      <c r="A19" s="4" t="inlineStr">
        <is>
          <t>B.03</t>
        </is>
      </c>
      <c r="B19" s="31" t="inlineStr">
        <is>
          <t>SOPs migrated — retain legacy refs until amended</t>
        </is>
      </c>
      <c r="C19" s="31" t="inlineStr">
        <is>
          <t>Compliance Director</t>
        </is>
      </c>
      <c r="D19" s="4" t="inlineStr">
        <is>
          <t>01/04/2026</t>
        </is>
      </c>
      <c r="E19" s="4" t="inlineStr">
        <is>
          <t>30/06/2026</t>
        </is>
      </c>
      <c r="F19" s="64" t="inlineStr">
        <is>
          <t>Pending</t>
        </is>
      </c>
      <c r="G19" s="31" t="inlineStr">
        <is>
          <t>Shell amendments will trigger migration</t>
        </is>
      </c>
    </row>
    <row r="20" ht="15" customHeight="1" s="35">
      <c r="A20" s="4" t="inlineStr">
        <is>
          <t>B.04</t>
        </is>
      </c>
      <c r="B20" s="31" t="inlineStr">
        <is>
          <t>Risk assessments migrated</t>
        </is>
      </c>
      <c r="C20" s="31" t="inlineStr">
        <is>
          <t>Compliance Director</t>
        </is>
      </c>
      <c r="D20" s="4" t="inlineStr">
        <is>
          <t>01/04/2026</t>
        </is>
      </c>
      <c r="E20" s="4" t="inlineStr">
        <is>
          <t>14/04/2026</t>
        </is>
      </c>
      <c r="F20" s="64" t="inlineStr">
        <is>
          <t>Pending</t>
        </is>
      </c>
      <c r="G20" s="31" t="n"/>
    </row>
    <row r="21" ht="36" customHeight="1" s="35">
      <c r="A21" s="4" t="inlineStr">
        <is>
          <t>B.05</t>
        </is>
      </c>
      <c r="B21" s="31" t="inlineStr">
        <is>
          <t>Forms library migrated</t>
        </is>
      </c>
      <c r="C21" s="31" t="inlineStr">
        <is>
          <t>Compliance Director
Compliance Administrator</t>
        </is>
      </c>
      <c r="D21" s="4" t="inlineStr">
        <is>
          <t>14/04/2026</t>
        </is>
      </c>
      <c r="E21" s="4" t="inlineStr">
        <is>
          <t>30/04/2026</t>
        </is>
      </c>
      <c r="F21" s="64" t="inlineStr">
        <is>
          <t>In Progress</t>
        </is>
      </c>
      <c r="G21" s="31" t="inlineStr">
        <is>
          <t>12 TL operational forms rebuilt (SM/OPS/FORM/006-017). RUF forms already complete.</t>
        </is>
      </c>
    </row>
    <row r="22" ht="15" customHeight="1" s="35">
      <c r="A22" s="4" t="inlineStr">
        <is>
          <t>B.06</t>
        </is>
      </c>
      <c r="B22" s="31" t="inlineStr">
        <is>
          <t>Legacy reference mapping completed</t>
        </is>
      </c>
      <c r="C22" s="31" t="inlineStr">
        <is>
          <t>Compliance Director</t>
        </is>
      </c>
      <c r="D22" s="4" t="inlineStr">
        <is>
          <t>01/04/2026</t>
        </is>
      </c>
      <c r="E22" s="4" t="inlineStr">
        <is>
          <t>30/04/2026</t>
        </is>
      </c>
      <c r="F22" s="64" t="inlineStr">
        <is>
          <t>Pending</t>
        </is>
      </c>
      <c r="G22" s="31" t="inlineStr">
        <is>
          <t>Legacy Mapping sheet in register</t>
        </is>
      </c>
    </row>
    <row r="23" ht="15" customHeight="1" s="35">
      <c r="A23" s="39" t="inlineStr">
        <is>
          <t>PHASE C: RELEASE &amp; COMMUNICATION</t>
        </is>
      </c>
      <c r="B23" s="37" t="n"/>
      <c r="C23" s="37" t="n"/>
      <c r="D23" s="37" t="n"/>
      <c r="E23" s="37" t="n"/>
      <c r="F23" s="37" t="n"/>
      <c r="G23" s="38" t="n"/>
    </row>
    <row r="24" ht="15" customHeight="1" s="35">
      <c r="A24" s="4" t="inlineStr">
        <is>
          <t>C.01</t>
        </is>
      </c>
      <c r="B24" s="31" t="inlineStr">
        <is>
          <t>Google Drive workspace set up</t>
        </is>
      </c>
      <c r="C24" s="31" t="inlineStr">
        <is>
          <t>Compliance Director</t>
        </is>
      </c>
      <c r="D24" s="4" t="inlineStr">
        <is>
          <t>01/05/2026</t>
        </is>
      </c>
      <c r="E24" s="4" t="inlineStr">
        <is>
          <t>07/05/2026</t>
        </is>
      </c>
      <c r="F24" s="64" t="inlineStr">
        <is>
          <t>Pending</t>
        </is>
      </c>
      <c r="G24" s="31" t="inlineStr">
        <is>
          <t>Post-Shell review</t>
        </is>
      </c>
    </row>
    <row r="25" ht="15" customHeight="1" s="35">
      <c r="A25" s="4" t="inlineStr">
        <is>
          <t>C.02</t>
        </is>
      </c>
      <c r="B25" s="31" t="inlineStr">
        <is>
          <t>Access permissions configured</t>
        </is>
      </c>
      <c r="C25" s="31" t="inlineStr">
        <is>
          <t>Compliance Director</t>
        </is>
      </c>
      <c r="D25" s="4" t="inlineStr">
        <is>
          <t>07/05/2026</t>
        </is>
      </c>
      <c r="E25" s="4" t="inlineStr">
        <is>
          <t>14/05/2026</t>
        </is>
      </c>
      <c r="F25" s="64" t="inlineStr">
        <is>
          <t>Pending</t>
        </is>
      </c>
      <c r="G25" s="31" t="n"/>
    </row>
    <row r="26" ht="15" customHeight="1" s="35">
      <c r="A26" s="4" t="inlineStr">
        <is>
          <t>C.03</t>
        </is>
      </c>
      <c r="B26" s="31" t="inlineStr">
        <is>
          <t>Team briefing on new system</t>
        </is>
      </c>
      <c r="C26" s="31" t="inlineStr">
        <is>
          <t>Compliance Director</t>
        </is>
      </c>
      <c r="D26" s="4" t="inlineStr">
        <is>
          <t>14/05/2026</t>
        </is>
      </c>
      <c r="E26" s="4" t="inlineStr">
        <is>
          <t>21/05/2026</t>
        </is>
      </c>
      <c r="F26" s="64" t="inlineStr">
        <is>
          <t>Pending</t>
        </is>
      </c>
      <c r="G26" s="31" t="inlineStr">
        <is>
          <t>All staff awareness</t>
        </is>
      </c>
    </row>
    <row r="27" ht="15" customHeight="1" s="35">
      <c r="A27" s="4" t="inlineStr">
        <is>
          <t>C.04</t>
        </is>
      </c>
      <c r="B27" s="31" t="inlineStr">
        <is>
          <t>Old system archived</t>
        </is>
      </c>
      <c r="C27" s="31" t="inlineStr">
        <is>
          <t>Compliance Director</t>
        </is>
      </c>
      <c r="D27" s="4" t="inlineStr">
        <is>
          <t>01/06/2026</t>
        </is>
      </c>
      <c r="E27" s="4" t="inlineStr">
        <is>
          <t>15/06/2026</t>
        </is>
      </c>
      <c r="F27" s="64" t="inlineStr">
        <is>
          <t>Pending</t>
        </is>
      </c>
      <c r="G27" s="31" t="n"/>
    </row>
    <row r="28" ht="15" customHeight="1" s="35">
      <c r="A28" s="4" t="inlineStr">
        <is>
          <t>C.05</t>
        </is>
      </c>
      <c r="B28" s="31" t="inlineStr">
        <is>
          <t>Parallel running period complete</t>
        </is>
      </c>
      <c r="C28" s="31" t="inlineStr">
        <is>
          <t>Compliance Director</t>
        </is>
      </c>
      <c r="D28" s="4" t="inlineStr">
        <is>
          <t>15/06/2026</t>
        </is>
      </c>
      <c r="E28" s="4" t="inlineStr">
        <is>
          <t>30/06/2026</t>
        </is>
      </c>
      <c r="F28" s="64" t="inlineStr">
        <is>
          <t>Pending</t>
        </is>
      </c>
      <c r="G28" s="31" t="inlineStr">
        <is>
          <t>Old system access removed</t>
        </is>
      </c>
    </row>
  </sheetData>
  <mergeCells count="10">
    <mergeCell ref="B5:D5"/>
    <mergeCell ref="A1:G1"/>
    <mergeCell ref="A11:G11"/>
    <mergeCell ref="B8:D8"/>
    <mergeCell ref="B4:D4"/>
    <mergeCell ref="A16:G16"/>
    <mergeCell ref="A2:G2"/>
    <mergeCell ref="B7:D7"/>
    <mergeCell ref="B6:D6"/>
    <mergeCell ref="A23:G23"/>
  </mergeCells>
  <conditionalFormatting sqref="F4:F28">
    <cfRule type="cellIs" priority="1" operator="equal" dxfId="0">
      <formula>"Completed"</formula>
    </cfRule>
    <cfRule type="cellIs" priority="2" operator="equal" dxfId="0">
      <formula>"CA Implemented"</formula>
    </cfRule>
    <cfRule type="cellIs" priority="3" operator="equal" dxfId="1">
      <formula>"In Progress"</formula>
    </cfRule>
    <cfRule type="cellIs" priority="4" operator="equal" dxfId="1">
      <formula>"CA In Progress"</formula>
    </cfRule>
    <cfRule type="cellIs" priority="5" operator="equal" dxfId="2">
      <formula>"Partial"</formula>
    </cfRule>
    <cfRule type="cellIs" priority="6" operator="equal" dxfId="2">
      <formula>"Ongoing"</formula>
    </cfRule>
    <cfRule type="cellIs" priority="7" operator="equal" dxfId="3">
      <formula>"Pending"</formula>
    </cfRule>
    <cfRule type="cellIs" priority="8" operator="equal" dxfId="4">
      <formula>"Overdue"</formula>
    </cfRule>
  </conditionalFormatting>
  <dataValidations count="1">
    <dataValidation sqref="F11:F28" showDropDown="0" showInputMessage="0" showErrorMessage="0" allowBlank="0" type="list">
      <formula1>"Completed,In Progress,Pending,Overdue,N/A"</formula1>
      <formula2>0</formula2>
    </dataValidation>
  </dataValidations>
  <pageMargins left="0.75" right="0.75" top="1" bottom="1" header="0.511811023622047" footer="0.511811023622047"/>
  <pageSetup orientation="portrait" paperSize="9" horizontalDpi="300" verticalDpi="30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2026-03-23T12:42:36Z</dcterms:created>
  <dcterms:modified xmlns:dcterms="http://purl.org/dc/terms/" xmlns:xsi="http://www.w3.org/2001/XMLSchema-instance" xsi:type="dcterms:W3CDTF">2026-04-08T16:52:35Z</dcterms:modified>
  <cp:lastModifiedBy>Darren Watts</cp:lastModifiedBy>
  <cp:revision>0</cp:revision>
</cp:coreProperties>
</file>